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 tabRatio="780"/>
  </bookViews>
  <sheets>
    <sheet name="Hoja1" sheetId="7" r:id="rId1"/>
    <sheet name="Hoja2" sheetId="8" r:id="rId2"/>
  </sheets>
  <calcPr calcId="125725"/>
</workbook>
</file>

<file path=xl/calcChain.xml><?xml version="1.0" encoding="utf-8"?>
<calcChain xmlns="http://schemas.openxmlformats.org/spreadsheetml/2006/main">
  <c r="AC102" i="7"/>
  <c r="AD102"/>
  <c r="AE102"/>
  <c r="AF102"/>
  <c r="AG102"/>
  <c r="AH102"/>
  <c r="AI102"/>
  <c r="AJ102"/>
  <c r="AK102"/>
  <c r="AL102"/>
  <c r="AM102"/>
  <c r="AN102"/>
  <c r="AO102"/>
  <c r="AP102"/>
  <c r="AB102"/>
  <c r="AC94"/>
  <c r="AD94"/>
  <c r="AE94"/>
  <c r="AF94"/>
  <c r="AG94"/>
  <c r="AH94"/>
  <c r="AI94"/>
  <c r="AJ94"/>
  <c r="AK94"/>
  <c r="AL94"/>
  <c r="AM94"/>
  <c r="AN94"/>
  <c r="AO94"/>
  <c r="AP94"/>
  <c r="AB94"/>
  <c r="AO60"/>
  <c r="AP60"/>
  <c r="AN60"/>
  <c r="AO59"/>
  <c r="AP59"/>
  <c r="AN59"/>
  <c r="AA33"/>
  <c r="AB33"/>
  <c r="AC33"/>
  <c r="AD33"/>
  <c r="AE33"/>
  <c r="AF33"/>
  <c r="AG33"/>
  <c r="AH33"/>
  <c r="AI33"/>
  <c r="AJ33"/>
  <c r="AK33"/>
  <c r="AL33"/>
  <c r="AM33"/>
  <c r="AN33"/>
  <c r="AO33"/>
  <c r="AP33"/>
  <c r="Z33"/>
  <c r="AA17"/>
  <c r="AB17"/>
  <c r="AC17"/>
  <c r="AD17"/>
  <c r="AE17"/>
  <c r="AF17"/>
  <c r="AG17"/>
  <c r="AH17"/>
  <c r="AI17"/>
  <c r="AJ17"/>
  <c r="AK17"/>
  <c r="AL17"/>
  <c r="AM17"/>
  <c r="AN17"/>
  <c r="AO17"/>
  <c r="AP17"/>
  <c r="Z17"/>
  <c r="AP40"/>
  <c r="AO40"/>
  <c r="AP48"/>
  <c r="AO48"/>
  <c r="AP57"/>
  <c r="AO57"/>
  <c r="AP67"/>
  <c r="AO67"/>
  <c r="AP77"/>
  <c r="AO77"/>
  <c r="AP86"/>
  <c r="AO86"/>
  <c r="AG59"/>
  <c r="AG60"/>
  <c r="AF60"/>
  <c r="AF59"/>
  <c r="AC59"/>
  <c r="AD59"/>
  <c r="AE59"/>
  <c r="AC60"/>
  <c r="AD60"/>
  <c r="AE60"/>
  <c r="AB60"/>
  <c r="AB59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</calcChain>
</file>

<file path=xl/sharedStrings.xml><?xml version="1.0" encoding="utf-8"?>
<sst xmlns="http://schemas.openxmlformats.org/spreadsheetml/2006/main" count="61" uniqueCount="45">
  <si>
    <t>Si</t>
  </si>
  <si>
    <t>No</t>
  </si>
  <si>
    <t>NS/NC</t>
  </si>
  <si>
    <t>3 a 6 meses</t>
  </si>
  <si>
    <t>7- a 12 meses</t>
  </si>
  <si>
    <t>Entre 1 año y 2 años</t>
  </si>
  <si>
    <t>Ns/Nc</t>
  </si>
  <si>
    <t>Formal</t>
  </si>
  <si>
    <t>Informal</t>
  </si>
  <si>
    <t>Con Mejor Remuneración</t>
  </si>
  <si>
    <t>Más Seguro</t>
  </si>
  <si>
    <t>Mejor Horario</t>
  </si>
  <si>
    <t>Ns/nc</t>
  </si>
  <si>
    <t>Muy alto</t>
  </si>
  <si>
    <t>Alto</t>
  </si>
  <si>
    <t>Bajo</t>
  </si>
  <si>
    <t>Muy Bajo</t>
  </si>
  <si>
    <t>Muy alto+Alto</t>
  </si>
  <si>
    <t>Bajo+Muy Bajo</t>
  </si>
  <si>
    <t>Siempre</t>
  </si>
  <si>
    <t>Casi siempre</t>
  </si>
  <si>
    <t>A Veces</t>
  </si>
  <si>
    <t>Casi Nunca</t>
  </si>
  <si>
    <t>Nunca</t>
  </si>
  <si>
    <t>Muy positiva</t>
  </si>
  <si>
    <t>Positiva</t>
  </si>
  <si>
    <t>Neutra</t>
  </si>
  <si>
    <t>Conflictiva</t>
  </si>
  <si>
    <t>1.- ¿Se encuentra Ud. o alguien de su familia, en edad de trabajar, y que vivan con Ud. Sin trabajo en este momento?</t>
  </si>
  <si>
    <t xml:space="preserve"> 3.- ¿Cuánto tiempo lleva sin trabajo?</t>
  </si>
  <si>
    <t xml:space="preserve"> 2.- ¿La persona que esta sin trabajo es el Jefe de Hogar?</t>
  </si>
  <si>
    <t>Entre 2 años y 3 años</t>
  </si>
  <si>
    <t>4.- ¿Se ha endeudado para mantener a su familia?</t>
  </si>
  <si>
    <t>Mejorará</t>
  </si>
  <si>
    <t>Se Mantendrá</t>
  </si>
  <si>
    <t>Empeorará</t>
  </si>
  <si>
    <t>5.- El trabajo que tiene actualmente es</t>
  </si>
  <si>
    <t>6.- ¿Ud. a que tipo de trabajo aspira?</t>
  </si>
  <si>
    <t>7.- ¿Cuál diría Ud. Que es su nivel de temor a perder su trabajo en los próximos meses?</t>
  </si>
  <si>
    <t>8.-  ¿Diria Ud. que el Gobierno ha hecho lo posible para disminuir el desempleo?</t>
  </si>
  <si>
    <t>9.- ¿La empresa en la cual Ud. trabaja cumple con los acuerdos con sus trabajadores?</t>
  </si>
  <si>
    <t>10.-  Las relaciones al interior de su empresa entre trabajadores y la dirección Ud. la califica de</t>
  </si>
  <si>
    <t>11.-  Cuál es su expectativa sobre la situación de empleo en el país a 3 meses</t>
  </si>
  <si>
    <t>12.-  Cuál es su expectativa sobre la situación de empleo en el país a 12 meses</t>
  </si>
  <si>
    <t>ENCUESTA PERCEPCIÓN DESEMPLEO: SERIE DESDE MARZO 2004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</si>
</sst>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17" fontId="4" fillId="3" borderId="1" xfId="1" applyNumberFormat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9" fontId="4" fillId="0" borderId="0" xfId="1" applyNumberFormat="1" applyFont="1" applyAlignment="1">
      <alignment horizontal="center"/>
    </xf>
    <xf numFmtId="9" fontId="5" fillId="0" borderId="0" xfId="1" applyNumberFormat="1" applyFont="1" applyAlignment="1">
      <alignment horizontal="center"/>
    </xf>
    <xf numFmtId="9" fontId="5" fillId="0" borderId="0" xfId="1" applyNumberFormat="1" applyFont="1" applyAlignment="1">
      <alignment horizontal="center" vertical="center"/>
    </xf>
    <xf numFmtId="9" fontId="4" fillId="0" borderId="0" xfId="1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3" borderId="0" xfId="0" applyFont="1" applyFill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17" fontId="4" fillId="3" borderId="1" xfId="1" applyNumberFormat="1" applyFont="1" applyFill="1" applyBorder="1" applyAlignment="1">
      <alignment horizontal="center"/>
    </xf>
    <xf numFmtId="17" fontId="5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9" fillId="0" borderId="0" xfId="0" applyNumberFormat="1" applyFont="1"/>
    <xf numFmtId="9" fontId="0" fillId="0" borderId="0" xfId="0" applyNumberFormat="1" applyFont="1"/>
    <xf numFmtId="9" fontId="9" fillId="0" borderId="0" xfId="0" applyNumberFormat="1" applyFont="1" applyAlignment="1">
      <alignment vertical="center"/>
    </xf>
    <xf numFmtId="17" fontId="5" fillId="3" borderId="5" xfId="0" applyNumberFormat="1" applyFont="1" applyFill="1" applyBorder="1" applyAlignment="1">
      <alignment horizontal="center"/>
    </xf>
    <xf numFmtId="17" fontId="4" fillId="3" borderId="6" xfId="1" applyNumberFormat="1" applyFont="1" applyFill="1" applyBorder="1" applyAlignment="1">
      <alignment horizontal="center"/>
    </xf>
    <xf numFmtId="9" fontId="0" fillId="0" borderId="7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9" fontId="0" fillId="0" borderId="8" xfId="0" applyNumberFormat="1" applyFont="1" applyBorder="1" applyAlignment="1">
      <alignment horizontal="center"/>
    </xf>
    <xf numFmtId="9" fontId="0" fillId="0" borderId="5" xfId="0" applyNumberFormat="1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9" fontId="0" fillId="0" borderId="6" xfId="0" applyNumberFormat="1" applyFont="1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17" fontId="4" fillId="3" borderId="5" xfId="1" applyNumberFormat="1" applyFont="1" applyFill="1" applyBorder="1" applyAlignment="1">
      <alignment horizontal="center"/>
    </xf>
    <xf numFmtId="17" fontId="5" fillId="3" borderId="6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7" fontId="5" fillId="3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9" fontId="4" fillId="0" borderId="7" xfId="0" applyNumberFormat="1" applyFont="1" applyBorder="1" applyAlignment="1">
      <alignment horizontal="center"/>
    </xf>
    <xf numFmtId="9" fontId="4" fillId="0" borderId="5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5" fillId="0" borderId="7" xfId="0" applyNumberFormat="1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9" fontId="7" fillId="0" borderId="5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0" fillId="0" borderId="6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7" fontId="4" fillId="0" borderId="7" xfId="1" applyNumberFormat="1" applyFont="1" applyBorder="1" applyAlignment="1">
      <alignment horizontal="center"/>
    </xf>
    <xf numFmtId="17" fontId="4" fillId="0" borderId="0" xfId="1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9" fontId="5" fillId="0" borderId="8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" borderId="0" xfId="1" applyFont="1" applyFill="1" applyBorder="1" applyAlignment="1">
      <alignment horizontal="center"/>
    </xf>
    <xf numFmtId="9" fontId="5" fillId="0" borderId="1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844549</xdr:colOff>
      <xdr:row>0</xdr:row>
      <xdr:rowOff>81641</xdr:rowOff>
    </xdr:from>
    <xdr:to>
      <xdr:col>0</xdr:col>
      <xdr:colOff>1728106</xdr:colOff>
      <xdr:row>3</xdr:row>
      <xdr:rowOff>176891</xdr:rowOff>
    </xdr:to>
    <xdr:pic>
      <xdr:nvPicPr>
        <xdr:cNvPr id="5" name="4 Imagen" descr="C:\Users\ayudante\Desktop\logo lyd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49" y="81641"/>
          <a:ext cx="883557" cy="1197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2"/>
  <sheetViews>
    <sheetView tabSelected="1" zoomScale="70" zoomScaleNormal="70" workbookViewId="0">
      <pane xSplit="1" topLeftCell="Z1" activePane="topRight" state="frozen"/>
      <selection activeCell="A19" sqref="A19"/>
      <selection pane="topRight" activeCell="AL28" sqref="AL28"/>
    </sheetView>
  </sheetViews>
  <sheetFormatPr baseColWidth="10" defaultRowHeight="15"/>
  <cols>
    <col min="1" max="1" width="44" style="3" customWidth="1"/>
    <col min="2" max="29" width="11.42578125" style="3"/>
    <col min="30" max="41" width="11.42578125" style="38"/>
    <col min="42" max="16384" width="11.42578125" style="3"/>
  </cols>
  <sheetData>
    <row r="1" spans="1:42" ht="23.25" customHeight="1">
      <c r="A1" s="96"/>
      <c r="B1" s="30"/>
      <c r="C1" s="30"/>
      <c r="D1" s="30"/>
      <c r="E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AA1"/>
      <c r="AC1" s="30"/>
      <c r="AD1" s="45"/>
      <c r="AE1" s="45"/>
      <c r="AF1" s="45"/>
    </row>
    <row r="2" spans="1:42" ht="39.75" customHeight="1">
      <c r="A2" s="96"/>
      <c r="B2" s="95" t="s">
        <v>44</v>
      </c>
      <c r="C2" s="95"/>
      <c r="D2" s="95"/>
      <c r="E2" s="95"/>
      <c r="F2" s="95"/>
      <c r="X2" s="33"/>
      <c r="Y2" s="33"/>
      <c r="Z2" s="33"/>
      <c r="AA2" s="33"/>
      <c r="AB2" s="33"/>
    </row>
    <row r="3" spans="1:42" ht="23.25" customHeight="1">
      <c r="A3" s="96"/>
      <c r="X3" s="33"/>
      <c r="AA3"/>
    </row>
    <row r="4" spans="1:42" ht="23.25" customHeight="1">
      <c r="A4" s="96"/>
      <c r="X4" s="33"/>
    </row>
    <row r="5" spans="1:42">
      <c r="A5" s="32"/>
    </row>
    <row r="6" spans="1:42" ht="57.75" customHeight="1">
      <c r="A6" s="34" t="s">
        <v>28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22"/>
      <c r="AA6" s="22"/>
      <c r="AB6" s="22"/>
      <c r="AC6" s="22"/>
      <c r="AD6" s="42"/>
      <c r="AE6" s="42"/>
      <c r="AF6" s="42"/>
    </row>
    <row r="7" spans="1:42" s="5" customFormat="1">
      <c r="A7" s="4"/>
      <c r="B7" s="97">
        <v>2004</v>
      </c>
      <c r="C7" s="97"/>
      <c r="D7" s="97"/>
      <c r="E7" s="97"/>
      <c r="F7" s="97">
        <v>2005</v>
      </c>
      <c r="G7" s="97"/>
      <c r="H7" s="97"/>
      <c r="I7" s="97"/>
      <c r="J7" s="97">
        <v>2006</v>
      </c>
      <c r="K7" s="97"/>
      <c r="L7" s="97"/>
      <c r="M7" s="97"/>
      <c r="N7" s="97">
        <v>2007</v>
      </c>
      <c r="O7" s="97"/>
      <c r="P7" s="97"/>
      <c r="Q7" s="97"/>
      <c r="R7" s="97">
        <v>2008</v>
      </c>
      <c r="S7" s="97"/>
      <c r="T7" s="97"/>
      <c r="U7" s="97"/>
      <c r="V7" s="97">
        <v>2009</v>
      </c>
      <c r="W7" s="97"/>
      <c r="X7" s="97"/>
      <c r="Y7" s="97"/>
      <c r="Z7" s="92">
        <v>2010</v>
      </c>
      <c r="AA7" s="93"/>
      <c r="AB7" s="93"/>
      <c r="AC7" s="94"/>
      <c r="AD7" s="92">
        <v>2011</v>
      </c>
      <c r="AE7" s="93"/>
      <c r="AF7" s="93"/>
      <c r="AG7" s="94"/>
      <c r="AH7" s="92">
        <v>2012</v>
      </c>
      <c r="AI7" s="93"/>
      <c r="AJ7" s="93"/>
      <c r="AK7" s="94"/>
      <c r="AL7" s="92">
        <v>2013</v>
      </c>
      <c r="AM7" s="93"/>
      <c r="AN7" s="93"/>
      <c r="AO7" s="94"/>
      <c r="AP7" s="80">
        <v>2014</v>
      </c>
    </row>
    <row r="8" spans="1:42" s="2" customFormat="1">
      <c r="A8" s="1"/>
      <c r="B8" s="9">
        <v>38047</v>
      </c>
      <c r="C8" s="9">
        <v>38139</v>
      </c>
      <c r="D8" s="9">
        <v>38231</v>
      </c>
      <c r="E8" s="9">
        <v>38322</v>
      </c>
      <c r="F8" s="9">
        <v>38412</v>
      </c>
      <c r="G8" s="9">
        <v>38504</v>
      </c>
      <c r="H8" s="9">
        <v>38596</v>
      </c>
      <c r="I8" s="9">
        <v>38687</v>
      </c>
      <c r="J8" s="9">
        <v>38777</v>
      </c>
      <c r="K8" s="9">
        <v>38869</v>
      </c>
      <c r="L8" s="9">
        <v>38961</v>
      </c>
      <c r="M8" s="9">
        <v>39052</v>
      </c>
      <c r="N8" s="9">
        <v>39142</v>
      </c>
      <c r="O8" s="9">
        <v>39234</v>
      </c>
      <c r="P8" s="9">
        <v>39326</v>
      </c>
      <c r="Q8" s="9">
        <v>39417</v>
      </c>
      <c r="R8" s="9">
        <v>39508</v>
      </c>
      <c r="S8" s="9">
        <v>39600</v>
      </c>
      <c r="T8" s="9">
        <v>39692</v>
      </c>
      <c r="U8" s="9">
        <v>39783</v>
      </c>
      <c r="V8" s="9">
        <v>39873</v>
      </c>
      <c r="W8" s="9">
        <v>39965</v>
      </c>
      <c r="X8" s="9">
        <v>40057</v>
      </c>
      <c r="Y8" s="9">
        <v>40148</v>
      </c>
      <c r="Z8" s="60">
        <v>40238</v>
      </c>
      <c r="AA8" s="40">
        <v>40330</v>
      </c>
      <c r="AB8" s="40">
        <v>40422</v>
      </c>
      <c r="AC8" s="61">
        <v>40513</v>
      </c>
      <c r="AD8" s="49">
        <v>40603</v>
      </c>
      <c r="AE8" s="41">
        <v>40695</v>
      </c>
      <c r="AF8" s="41">
        <v>40787</v>
      </c>
      <c r="AG8" s="50">
        <v>40878</v>
      </c>
      <c r="AH8" s="49">
        <v>40969</v>
      </c>
      <c r="AI8" s="41">
        <v>41061</v>
      </c>
      <c r="AJ8" s="41">
        <v>41153</v>
      </c>
      <c r="AK8" s="50">
        <v>41244</v>
      </c>
      <c r="AL8" s="49">
        <v>41334</v>
      </c>
      <c r="AM8" s="41">
        <v>41426</v>
      </c>
      <c r="AN8" s="41">
        <v>41518</v>
      </c>
      <c r="AO8" s="50">
        <v>41609</v>
      </c>
      <c r="AP8" s="63">
        <v>41699</v>
      </c>
    </row>
    <row r="9" spans="1:42">
      <c r="A9" s="10" t="s">
        <v>0</v>
      </c>
      <c r="B9" s="11">
        <v>0.47</v>
      </c>
      <c r="C9" s="11">
        <v>0.43</v>
      </c>
      <c r="D9" s="11">
        <v>0.44</v>
      </c>
      <c r="E9" s="11">
        <v>0.43</v>
      </c>
      <c r="F9" s="11">
        <v>0.42</v>
      </c>
      <c r="G9" s="11">
        <v>0.41</v>
      </c>
      <c r="H9" s="11">
        <v>0.4</v>
      </c>
      <c r="I9" s="11">
        <v>0.37</v>
      </c>
      <c r="J9" s="11">
        <v>0.39</v>
      </c>
      <c r="K9" s="12">
        <v>0.4</v>
      </c>
      <c r="L9" s="11">
        <v>0.36</v>
      </c>
      <c r="M9" s="11">
        <v>0.39</v>
      </c>
      <c r="N9" s="12">
        <v>0.37</v>
      </c>
      <c r="O9" s="12">
        <v>0.33</v>
      </c>
      <c r="P9" s="12">
        <v>0.37</v>
      </c>
      <c r="Q9" s="13">
        <v>0.36</v>
      </c>
      <c r="R9" s="14">
        <v>0.34</v>
      </c>
      <c r="S9" s="13">
        <v>0.35</v>
      </c>
      <c r="T9" s="14">
        <v>0.36</v>
      </c>
      <c r="U9" s="13">
        <v>0.38</v>
      </c>
      <c r="V9" s="13">
        <v>0.41</v>
      </c>
      <c r="W9" s="13">
        <v>0.41</v>
      </c>
      <c r="X9" s="13">
        <v>0.42</v>
      </c>
      <c r="Y9" s="13">
        <v>0.45</v>
      </c>
      <c r="Z9" s="78">
        <v>0.48</v>
      </c>
      <c r="AA9" s="26">
        <v>0.42</v>
      </c>
      <c r="AB9" s="26">
        <v>0.43</v>
      </c>
      <c r="AC9" s="90">
        <v>0.42</v>
      </c>
      <c r="AD9" s="78">
        <v>0.42</v>
      </c>
      <c r="AE9" s="26">
        <v>0.43</v>
      </c>
      <c r="AF9" s="26">
        <v>0.44</v>
      </c>
      <c r="AG9" s="58">
        <v>0.38</v>
      </c>
      <c r="AH9" s="51">
        <v>0.4</v>
      </c>
      <c r="AI9" s="43">
        <v>0.34</v>
      </c>
      <c r="AJ9" s="43">
        <v>0.36</v>
      </c>
      <c r="AK9" s="53">
        <v>0.33</v>
      </c>
      <c r="AL9" s="65">
        <v>0.37</v>
      </c>
      <c r="AM9" s="66">
        <v>0.4</v>
      </c>
      <c r="AN9" s="43">
        <v>0.4</v>
      </c>
      <c r="AO9" s="53">
        <v>0.38</v>
      </c>
      <c r="AP9" s="67">
        <v>0.35</v>
      </c>
    </row>
    <row r="10" spans="1:42">
      <c r="A10" s="10" t="s">
        <v>1</v>
      </c>
      <c r="B10" s="11">
        <v>0.53</v>
      </c>
      <c r="C10" s="11">
        <v>0.56999999999999995</v>
      </c>
      <c r="D10" s="11">
        <v>0.56000000000000005</v>
      </c>
      <c r="E10" s="11">
        <v>0.56999999999999995</v>
      </c>
      <c r="F10" s="11">
        <v>0.57999999999999996</v>
      </c>
      <c r="G10" s="11">
        <v>0.59</v>
      </c>
      <c r="H10" s="11">
        <v>0.6</v>
      </c>
      <c r="I10" s="11">
        <v>0.63</v>
      </c>
      <c r="J10" s="11">
        <v>0.61</v>
      </c>
      <c r="K10" s="12">
        <v>0.6</v>
      </c>
      <c r="L10" s="11">
        <v>0.64</v>
      </c>
      <c r="M10" s="11">
        <v>0.61</v>
      </c>
      <c r="N10" s="12">
        <v>0.63</v>
      </c>
      <c r="O10" s="12">
        <v>0.67</v>
      </c>
      <c r="P10" s="12">
        <v>0.63</v>
      </c>
      <c r="Q10" s="13">
        <v>0.64</v>
      </c>
      <c r="R10" s="14">
        <v>0.66</v>
      </c>
      <c r="S10" s="13">
        <v>0.65</v>
      </c>
      <c r="T10" s="14">
        <v>0.64</v>
      </c>
      <c r="U10" s="13">
        <v>0.62</v>
      </c>
      <c r="V10" s="13">
        <v>0.59</v>
      </c>
      <c r="W10" s="13">
        <v>0.59</v>
      </c>
      <c r="X10" s="13">
        <v>0.57999999999999996</v>
      </c>
      <c r="Y10" s="13">
        <v>0.55000000000000004</v>
      </c>
      <c r="Z10" s="79">
        <v>0.52</v>
      </c>
      <c r="AA10" s="73">
        <v>0.57999999999999996</v>
      </c>
      <c r="AB10" s="73">
        <v>0.56999999999999995</v>
      </c>
      <c r="AC10" s="91">
        <v>0.57999999999999996</v>
      </c>
      <c r="AD10" s="79">
        <v>0.57999999999999996</v>
      </c>
      <c r="AE10" s="73">
        <v>0.56999999999999995</v>
      </c>
      <c r="AF10" s="73">
        <v>0.56000000000000005</v>
      </c>
      <c r="AG10" s="59">
        <v>0.62</v>
      </c>
      <c r="AH10" s="54">
        <v>0.6</v>
      </c>
      <c r="AI10" s="56">
        <v>0.64</v>
      </c>
      <c r="AJ10" s="56">
        <v>0.64</v>
      </c>
      <c r="AK10" s="57">
        <v>0.67</v>
      </c>
      <c r="AL10" s="81">
        <v>0.63</v>
      </c>
      <c r="AM10" s="82">
        <v>0.6</v>
      </c>
      <c r="AN10" s="56">
        <v>0.6</v>
      </c>
      <c r="AO10" s="57">
        <v>0.62</v>
      </c>
      <c r="AP10" s="68">
        <v>0.65</v>
      </c>
    </row>
    <row r="11" spans="1:42">
      <c r="AL11" s="48"/>
      <c r="AM11" s="37"/>
      <c r="AN11" s="37"/>
      <c r="AO11" s="37"/>
    </row>
    <row r="12" spans="1:42" ht="30">
      <c r="A12" s="35" t="s">
        <v>30</v>
      </c>
      <c r="AL12" s="37"/>
      <c r="AM12" s="37"/>
      <c r="AN12" s="37"/>
      <c r="AO12" s="37"/>
    </row>
    <row r="13" spans="1:42" s="6" customFormat="1">
      <c r="A13" s="4"/>
      <c r="B13" s="97">
        <v>2004</v>
      </c>
      <c r="C13" s="97"/>
      <c r="D13" s="97"/>
      <c r="E13" s="97"/>
      <c r="F13" s="97">
        <v>2005</v>
      </c>
      <c r="G13" s="97"/>
      <c r="H13" s="97"/>
      <c r="I13" s="97"/>
      <c r="J13" s="97">
        <v>2006</v>
      </c>
      <c r="K13" s="97"/>
      <c r="L13" s="97"/>
      <c r="M13" s="97"/>
      <c r="N13" s="97">
        <v>2007</v>
      </c>
      <c r="O13" s="97"/>
      <c r="P13" s="97"/>
      <c r="Q13" s="97"/>
      <c r="R13" s="97">
        <v>2008</v>
      </c>
      <c r="S13" s="97"/>
      <c r="T13" s="97"/>
      <c r="U13" s="97"/>
      <c r="V13" s="97">
        <v>2009</v>
      </c>
      <c r="W13" s="97"/>
      <c r="X13" s="97"/>
      <c r="Y13" s="97"/>
      <c r="Z13" s="92">
        <v>2010</v>
      </c>
      <c r="AA13" s="93"/>
      <c r="AB13" s="93"/>
      <c r="AC13" s="94"/>
      <c r="AD13" s="92">
        <v>2011</v>
      </c>
      <c r="AE13" s="93"/>
      <c r="AF13" s="93"/>
      <c r="AG13" s="94"/>
      <c r="AH13" s="92">
        <v>2012</v>
      </c>
      <c r="AI13" s="93"/>
      <c r="AJ13" s="93"/>
      <c r="AK13" s="94"/>
      <c r="AL13" s="92">
        <v>2013</v>
      </c>
      <c r="AM13" s="93"/>
      <c r="AN13" s="93"/>
      <c r="AO13" s="94"/>
      <c r="AP13" s="80">
        <v>2014</v>
      </c>
    </row>
    <row r="14" spans="1:42" s="7" customFormat="1">
      <c r="A14" s="1"/>
      <c r="B14" s="9">
        <v>38047</v>
      </c>
      <c r="C14" s="9">
        <v>38139</v>
      </c>
      <c r="D14" s="9">
        <v>38231</v>
      </c>
      <c r="E14" s="9">
        <v>38322</v>
      </c>
      <c r="F14" s="9">
        <v>38412</v>
      </c>
      <c r="G14" s="9">
        <v>38504</v>
      </c>
      <c r="H14" s="9">
        <v>38596</v>
      </c>
      <c r="I14" s="9">
        <v>38687</v>
      </c>
      <c r="J14" s="9">
        <v>38777</v>
      </c>
      <c r="K14" s="9">
        <v>38869</v>
      </c>
      <c r="L14" s="9">
        <v>38961</v>
      </c>
      <c r="M14" s="9">
        <v>39052</v>
      </c>
      <c r="N14" s="9">
        <v>39142</v>
      </c>
      <c r="O14" s="9">
        <v>39234</v>
      </c>
      <c r="P14" s="9">
        <v>39326</v>
      </c>
      <c r="Q14" s="9">
        <v>39417</v>
      </c>
      <c r="R14" s="9">
        <v>39508</v>
      </c>
      <c r="S14" s="9">
        <v>39600</v>
      </c>
      <c r="T14" s="9">
        <v>39692</v>
      </c>
      <c r="U14" s="9">
        <v>39783</v>
      </c>
      <c r="V14" s="9">
        <v>39873</v>
      </c>
      <c r="W14" s="9">
        <v>39965</v>
      </c>
      <c r="X14" s="9">
        <v>40057</v>
      </c>
      <c r="Y14" s="9">
        <v>40148</v>
      </c>
      <c r="Z14" s="60">
        <v>40238</v>
      </c>
      <c r="AA14" s="40">
        <v>40330</v>
      </c>
      <c r="AB14" s="40">
        <v>40422</v>
      </c>
      <c r="AC14" s="61">
        <v>40513</v>
      </c>
      <c r="AD14" s="49">
        <v>40603</v>
      </c>
      <c r="AE14" s="41">
        <v>40695</v>
      </c>
      <c r="AF14" s="41">
        <v>40787</v>
      </c>
      <c r="AG14" s="50">
        <v>40878</v>
      </c>
      <c r="AH14" s="49">
        <v>40969</v>
      </c>
      <c r="AI14" s="41">
        <v>41061</v>
      </c>
      <c r="AJ14" s="41">
        <v>41153</v>
      </c>
      <c r="AK14" s="50">
        <v>41244</v>
      </c>
      <c r="AL14" s="49">
        <v>41334</v>
      </c>
      <c r="AM14" s="41">
        <v>41426</v>
      </c>
      <c r="AN14" s="41">
        <v>41518</v>
      </c>
      <c r="AO14" s="61">
        <v>41609</v>
      </c>
      <c r="AP14" s="63">
        <v>41699</v>
      </c>
    </row>
    <row r="15" spans="1:42">
      <c r="A15" s="16" t="s">
        <v>0</v>
      </c>
      <c r="B15" s="17">
        <v>0.52</v>
      </c>
      <c r="C15" s="17">
        <v>0.44</v>
      </c>
      <c r="D15" s="17">
        <v>0.43</v>
      </c>
      <c r="E15" s="15">
        <v>0.51</v>
      </c>
      <c r="F15" s="15">
        <v>0.53</v>
      </c>
      <c r="G15" s="15">
        <v>0.45</v>
      </c>
      <c r="H15" s="15">
        <v>0.46</v>
      </c>
      <c r="I15" s="15">
        <v>0.55000000000000004</v>
      </c>
      <c r="J15" s="15">
        <v>0.47</v>
      </c>
      <c r="K15" s="15">
        <v>0.48</v>
      </c>
      <c r="L15" s="17">
        <v>0.42</v>
      </c>
      <c r="M15" s="17">
        <v>0.53</v>
      </c>
      <c r="N15" s="15">
        <v>0.51</v>
      </c>
      <c r="O15" s="15">
        <v>0.51</v>
      </c>
      <c r="P15" s="15">
        <v>0.51</v>
      </c>
      <c r="Q15" s="18">
        <v>0.47</v>
      </c>
      <c r="R15" s="19">
        <v>0.5</v>
      </c>
      <c r="S15" s="18">
        <v>0.49</v>
      </c>
      <c r="T15" s="19">
        <v>0.43</v>
      </c>
      <c r="U15" s="18">
        <v>0.44</v>
      </c>
      <c r="V15" s="18">
        <v>0.51</v>
      </c>
      <c r="W15" s="18">
        <v>0.5</v>
      </c>
      <c r="X15" s="18">
        <v>0.51</v>
      </c>
      <c r="Y15" s="18">
        <v>0.54</v>
      </c>
      <c r="Z15" s="78">
        <v>0.48</v>
      </c>
      <c r="AA15" s="26">
        <v>0.44</v>
      </c>
      <c r="AB15" s="26">
        <v>0.54</v>
      </c>
      <c r="AC15" s="90">
        <v>0.47</v>
      </c>
      <c r="AD15" s="78">
        <v>0.47</v>
      </c>
      <c r="AE15" s="26">
        <v>0.49</v>
      </c>
      <c r="AF15" s="26">
        <v>0.49</v>
      </c>
      <c r="AG15" s="58">
        <v>0.47</v>
      </c>
      <c r="AH15" s="51">
        <v>0.49</v>
      </c>
      <c r="AI15" s="43">
        <v>0.53</v>
      </c>
      <c r="AJ15" s="43">
        <v>0.56999999999999995</v>
      </c>
      <c r="AK15" s="53">
        <v>0.42</v>
      </c>
      <c r="AL15" s="65">
        <v>0.53</v>
      </c>
      <c r="AM15" s="66">
        <v>0.51</v>
      </c>
      <c r="AN15" s="43">
        <v>0.46</v>
      </c>
      <c r="AO15" s="53">
        <v>0.49</v>
      </c>
      <c r="AP15" s="67">
        <v>0.45</v>
      </c>
    </row>
    <row r="16" spans="1:42">
      <c r="A16" s="16" t="s">
        <v>1</v>
      </c>
      <c r="B16" s="17">
        <v>0.48</v>
      </c>
      <c r="C16" s="17">
        <v>0.56000000000000005</v>
      </c>
      <c r="D16" s="17">
        <v>0.56999999999999995</v>
      </c>
      <c r="E16" s="15">
        <v>0.49</v>
      </c>
      <c r="F16" s="15">
        <v>0.47</v>
      </c>
      <c r="G16" s="15">
        <v>0.41</v>
      </c>
      <c r="H16" s="15">
        <v>0.51</v>
      </c>
      <c r="I16" s="15">
        <v>0.45</v>
      </c>
      <c r="J16" s="15">
        <v>0.52</v>
      </c>
      <c r="K16" s="15">
        <v>0.52</v>
      </c>
      <c r="L16" s="17">
        <v>0.57999999999999996</v>
      </c>
      <c r="M16" s="17">
        <v>0.47</v>
      </c>
      <c r="N16" s="15">
        <v>0.49</v>
      </c>
      <c r="O16" s="15">
        <v>0.49</v>
      </c>
      <c r="P16" s="15">
        <v>0.49</v>
      </c>
      <c r="Q16" s="18">
        <v>0.53</v>
      </c>
      <c r="R16" s="19">
        <v>0.5</v>
      </c>
      <c r="S16" s="18">
        <v>0.5</v>
      </c>
      <c r="T16" s="19">
        <v>0.56999999999999995</v>
      </c>
      <c r="U16" s="18">
        <v>0.56000000000000005</v>
      </c>
      <c r="V16" s="18">
        <v>0.49</v>
      </c>
      <c r="W16" s="18">
        <v>0.48</v>
      </c>
      <c r="X16" s="18">
        <v>0.49</v>
      </c>
      <c r="Y16" s="18">
        <v>0.45</v>
      </c>
      <c r="Z16" s="78">
        <v>0.52</v>
      </c>
      <c r="AA16" s="26">
        <v>0.56000000000000005</v>
      </c>
      <c r="AB16" s="26">
        <v>0.46</v>
      </c>
      <c r="AC16" s="90">
        <v>0.53</v>
      </c>
      <c r="AD16" s="78">
        <v>0.53</v>
      </c>
      <c r="AE16" s="26">
        <v>0.51</v>
      </c>
      <c r="AF16" s="26">
        <v>0.51</v>
      </c>
      <c r="AG16" s="58">
        <v>0.53</v>
      </c>
      <c r="AH16" s="51">
        <v>0.51</v>
      </c>
      <c r="AI16" s="43">
        <v>0.47</v>
      </c>
      <c r="AJ16" s="43">
        <v>0.43</v>
      </c>
      <c r="AK16" s="53">
        <v>0.57999999999999996</v>
      </c>
      <c r="AL16" s="65">
        <v>0.47</v>
      </c>
      <c r="AM16" s="66">
        <v>0.49</v>
      </c>
      <c r="AN16" s="43">
        <v>0.54</v>
      </c>
      <c r="AO16" s="53">
        <v>0.51</v>
      </c>
      <c r="AP16" s="67">
        <v>0.54</v>
      </c>
    </row>
    <row r="17" spans="1:42">
      <c r="A17" s="20" t="s">
        <v>2</v>
      </c>
      <c r="B17" s="21"/>
      <c r="C17" s="21"/>
      <c r="D17" s="21"/>
      <c r="E17" s="21"/>
      <c r="F17" s="21"/>
      <c r="G17" s="15">
        <v>0.14000000000000001</v>
      </c>
      <c r="H17" s="15">
        <v>0.03</v>
      </c>
      <c r="I17" s="21"/>
      <c r="J17" s="15">
        <v>0.01</v>
      </c>
      <c r="K17" s="15"/>
      <c r="L17" s="15"/>
      <c r="M17" s="15"/>
      <c r="N17" s="15"/>
      <c r="O17" s="15"/>
      <c r="P17" s="15"/>
      <c r="Q17" s="15"/>
      <c r="R17" s="15"/>
      <c r="S17" s="15">
        <v>0.01</v>
      </c>
      <c r="T17" s="15"/>
      <c r="U17" s="15"/>
      <c r="V17" s="15"/>
      <c r="W17" s="18">
        <v>0.02</v>
      </c>
      <c r="X17" s="18"/>
      <c r="Y17" s="18">
        <v>0.01</v>
      </c>
      <c r="Z17" s="79">
        <f>1-Z16-Z15</f>
        <v>0</v>
      </c>
      <c r="AA17" s="73">
        <f t="shared" ref="AA17:AP17" si="0">1-AA16-AA15</f>
        <v>0</v>
      </c>
      <c r="AB17" s="73">
        <f t="shared" si="0"/>
        <v>0</v>
      </c>
      <c r="AC17" s="91">
        <f t="shared" si="0"/>
        <v>0</v>
      </c>
      <c r="AD17" s="79">
        <f t="shared" si="0"/>
        <v>0</v>
      </c>
      <c r="AE17" s="73">
        <f t="shared" si="0"/>
        <v>0</v>
      </c>
      <c r="AF17" s="73">
        <f t="shared" si="0"/>
        <v>0</v>
      </c>
      <c r="AG17" s="91">
        <f t="shared" si="0"/>
        <v>0</v>
      </c>
      <c r="AH17" s="79">
        <f t="shared" si="0"/>
        <v>0</v>
      </c>
      <c r="AI17" s="73">
        <f t="shared" si="0"/>
        <v>0</v>
      </c>
      <c r="AJ17" s="73">
        <f t="shared" si="0"/>
        <v>0</v>
      </c>
      <c r="AK17" s="91">
        <f t="shared" si="0"/>
        <v>0</v>
      </c>
      <c r="AL17" s="79">
        <f t="shared" si="0"/>
        <v>0</v>
      </c>
      <c r="AM17" s="73">
        <f t="shared" si="0"/>
        <v>0</v>
      </c>
      <c r="AN17" s="73">
        <f t="shared" si="0"/>
        <v>0</v>
      </c>
      <c r="AO17" s="91">
        <f t="shared" si="0"/>
        <v>0</v>
      </c>
      <c r="AP17" s="98">
        <f t="shared" si="0"/>
        <v>9.9999999999999534E-3</v>
      </c>
    </row>
    <row r="19" spans="1:42">
      <c r="A19" s="35" t="s">
        <v>29</v>
      </c>
      <c r="AH19" s="37"/>
      <c r="AI19" s="37"/>
      <c r="AJ19" s="37"/>
      <c r="AK19" s="37"/>
      <c r="AL19" s="37"/>
      <c r="AM19" s="37"/>
      <c r="AN19" s="37"/>
      <c r="AO19" s="37"/>
    </row>
    <row r="20" spans="1:42" s="6" customFormat="1">
      <c r="A20" s="4"/>
      <c r="B20" s="97">
        <v>2004</v>
      </c>
      <c r="C20" s="97"/>
      <c r="D20" s="97"/>
      <c r="E20" s="97"/>
      <c r="F20" s="97">
        <v>2005</v>
      </c>
      <c r="G20" s="97"/>
      <c r="H20" s="97"/>
      <c r="I20" s="97"/>
      <c r="J20" s="97">
        <v>2006</v>
      </c>
      <c r="K20" s="97"/>
      <c r="L20" s="97"/>
      <c r="M20" s="97"/>
      <c r="N20" s="97">
        <v>2007</v>
      </c>
      <c r="O20" s="97"/>
      <c r="P20" s="97"/>
      <c r="Q20" s="97"/>
      <c r="R20" s="97">
        <v>2008</v>
      </c>
      <c r="S20" s="97"/>
      <c r="T20" s="97"/>
      <c r="U20" s="97"/>
      <c r="V20" s="97">
        <v>2009</v>
      </c>
      <c r="W20" s="97"/>
      <c r="X20" s="97"/>
      <c r="Y20" s="97"/>
      <c r="Z20" s="92">
        <v>2010</v>
      </c>
      <c r="AA20" s="93"/>
      <c r="AB20" s="93"/>
      <c r="AC20" s="94"/>
      <c r="AD20" s="92">
        <v>2011</v>
      </c>
      <c r="AE20" s="93"/>
      <c r="AF20" s="93"/>
      <c r="AG20" s="94"/>
      <c r="AH20" s="92">
        <v>2012</v>
      </c>
      <c r="AI20" s="93"/>
      <c r="AJ20" s="93"/>
      <c r="AK20" s="94"/>
      <c r="AL20" s="92">
        <v>2013</v>
      </c>
      <c r="AM20" s="93"/>
      <c r="AN20" s="93"/>
      <c r="AO20" s="94"/>
      <c r="AP20" s="80">
        <v>2014</v>
      </c>
    </row>
    <row r="21" spans="1:42" s="7" customFormat="1">
      <c r="A21" s="1"/>
      <c r="B21" s="9">
        <v>38047</v>
      </c>
      <c r="C21" s="9">
        <v>38139</v>
      </c>
      <c r="D21" s="9">
        <v>38231</v>
      </c>
      <c r="E21" s="9">
        <v>38322</v>
      </c>
      <c r="F21" s="9">
        <v>38412</v>
      </c>
      <c r="G21" s="9">
        <v>38504</v>
      </c>
      <c r="H21" s="9">
        <v>38596</v>
      </c>
      <c r="I21" s="9">
        <v>38687</v>
      </c>
      <c r="J21" s="9">
        <v>38777</v>
      </c>
      <c r="K21" s="9">
        <v>38869</v>
      </c>
      <c r="L21" s="9">
        <v>38961</v>
      </c>
      <c r="M21" s="9">
        <v>39052</v>
      </c>
      <c r="N21" s="9">
        <v>39142</v>
      </c>
      <c r="O21" s="9">
        <v>39234</v>
      </c>
      <c r="P21" s="9">
        <v>39326</v>
      </c>
      <c r="Q21" s="9">
        <v>39417</v>
      </c>
      <c r="R21" s="9">
        <v>39508</v>
      </c>
      <c r="S21" s="9">
        <v>39600</v>
      </c>
      <c r="T21" s="9">
        <v>39692</v>
      </c>
      <c r="U21" s="9">
        <v>39783</v>
      </c>
      <c r="V21" s="9">
        <v>39873</v>
      </c>
      <c r="W21" s="9">
        <v>39965</v>
      </c>
      <c r="X21" s="9">
        <v>40057</v>
      </c>
      <c r="Y21" s="9">
        <v>40148</v>
      </c>
      <c r="Z21" s="60">
        <v>40238</v>
      </c>
      <c r="AA21" s="40">
        <v>40330</v>
      </c>
      <c r="AB21" s="40">
        <v>40422</v>
      </c>
      <c r="AC21" s="61">
        <v>40513</v>
      </c>
      <c r="AD21" s="49">
        <v>40603</v>
      </c>
      <c r="AE21" s="41">
        <v>40695</v>
      </c>
      <c r="AF21" s="41">
        <v>40787</v>
      </c>
      <c r="AG21" s="50">
        <v>40878</v>
      </c>
      <c r="AH21" s="49">
        <v>40969</v>
      </c>
      <c r="AI21" s="41">
        <v>41061</v>
      </c>
      <c r="AJ21" s="41">
        <v>41153</v>
      </c>
      <c r="AK21" s="50">
        <v>41244</v>
      </c>
      <c r="AL21" s="49">
        <v>41334</v>
      </c>
      <c r="AM21" s="41">
        <v>41426</v>
      </c>
      <c r="AN21" s="41">
        <v>41518</v>
      </c>
      <c r="AO21" s="61">
        <v>41609</v>
      </c>
      <c r="AP21" s="63">
        <v>41699</v>
      </c>
    </row>
    <row r="22" spans="1:42">
      <c r="A22" s="16" t="s">
        <v>3</v>
      </c>
      <c r="B22" s="17">
        <v>0.41</v>
      </c>
      <c r="C22" s="17">
        <v>0.36</v>
      </c>
      <c r="D22" s="17">
        <v>0.33</v>
      </c>
      <c r="E22" s="15">
        <v>0.33</v>
      </c>
      <c r="F22" s="15">
        <v>0.36</v>
      </c>
      <c r="G22" s="15">
        <v>0.32</v>
      </c>
      <c r="H22" s="15">
        <v>0.33</v>
      </c>
      <c r="I22" s="15">
        <v>0.28000000000000003</v>
      </c>
      <c r="J22" s="15">
        <v>0.35</v>
      </c>
      <c r="K22" s="15">
        <v>0.41</v>
      </c>
      <c r="L22" s="17">
        <v>0.38</v>
      </c>
      <c r="M22" s="17">
        <v>0.39</v>
      </c>
      <c r="N22" s="15">
        <v>0.33</v>
      </c>
      <c r="O22" s="15">
        <v>0.43</v>
      </c>
      <c r="P22" s="15">
        <v>0.33</v>
      </c>
      <c r="Q22" s="18">
        <v>0.37</v>
      </c>
      <c r="R22" s="19">
        <v>0.38</v>
      </c>
      <c r="S22" s="18">
        <v>0.47</v>
      </c>
      <c r="T22" s="19">
        <v>0.37</v>
      </c>
      <c r="U22" s="18">
        <v>0.44</v>
      </c>
      <c r="V22" s="18">
        <v>0.49</v>
      </c>
      <c r="W22" s="18">
        <v>0.47</v>
      </c>
      <c r="X22" s="18">
        <v>0.45</v>
      </c>
      <c r="Y22" s="18">
        <v>0.46</v>
      </c>
      <c r="Z22" s="78">
        <v>0.46</v>
      </c>
      <c r="AA22" s="26">
        <v>0.45</v>
      </c>
      <c r="AB22" s="43">
        <v>0.45</v>
      </c>
      <c r="AC22" s="53">
        <v>0.45</v>
      </c>
      <c r="AD22" s="51">
        <v>0.51</v>
      </c>
      <c r="AE22" s="43">
        <v>0.51</v>
      </c>
      <c r="AF22" s="43">
        <v>0.5</v>
      </c>
      <c r="AG22" s="58">
        <v>0.41</v>
      </c>
      <c r="AH22" s="51">
        <v>0.42</v>
      </c>
      <c r="AI22" s="43">
        <v>0.5</v>
      </c>
      <c r="AJ22" s="43">
        <v>0.5</v>
      </c>
      <c r="AK22" s="53">
        <v>0.48</v>
      </c>
      <c r="AL22" s="65">
        <v>0.47</v>
      </c>
      <c r="AM22" s="66">
        <v>0.6</v>
      </c>
      <c r="AN22" s="52">
        <v>0.6</v>
      </c>
      <c r="AO22" s="53">
        <v>0.56000000000000005</v>
      </c>
      <c r="AP22" s="67">
        <v>0.54</v>
      </c>
    </row>
    <row r="23" spans="1:42">
      <c r="A23" s="16" t="s">
        <v>4</v>
      </c>
      <c r="B23" s="17">
        <v>0.12</v>
      </c>
      <c r="C23" s="17">
        <v>0.11</v>
      </c>
      <c r="D23" s="17">
        <v>0.14000000000000001</v>
      </c>
      <c r="E23" s="15">
        <v>0.1</v>
      </c>
      <c r="F23" s="15">
        <v>0.1</v>
      </c>
      <c r="G23" s="15">
        <v>0.11</v>
      </c>
      <c r="H23" s="15">
        <v>0.11</v>
      </c>
      <c r="I23" s="15">
        <v>0.17</v>
      </c>
      <c r="J23" s="15">
        <v>0.2</v>
      </c>
      <c r="K23" s="15">
        <v>0.15</v>
      </c>
      <c r="L23" s="17">
        <v>0.12</v>
      </c>
      <c r="M23" s="17">
        <v>0.15</v>
      </c>
      <c r="N23" s="15">
        <v>0.17</v>
      </c>
      <c r="O23" s="15">
        <v>0.11</v>
      </c>
      <c r="P23" s="15">
        <v>0.17</v>
      </c>
      <c r="Q23" s="18">
        <v>0.16</v>
      </c>
      <c r="R23" s="19">
        <v>0.14000000000000001</v>
      </c>
      <c r="S23" s="18">
        <v>0.12</v>
      </c>
      <c r="T23" s="19">
        <v>0.16</v>
      </c>
      <c r="U23" s="18">
        <v>0.18</v>
      </c>
      <c r="V23" s="18">
        <v>0.17</v>
      </c>
      <c r="W23" s="18">
        <v>0.18</v>
      </c>
      <c r="X23" s="18">
        <v>0.21</v>
      </c>
      <c r="Y23" s="18">
        <v>0.18</v>
      </c>
      <c r="Z23" s="78">
        <v>0.18</v>
      </c>
      <c r="AA23" s="26">
        <v>0.16</v>
      </c>
      <c r="AB23" s="43">
        <v>0.15</v>
      </c>
      <c r="AC23" s="53">
        <v>0.18</v>
      </c>
      <c r="AD23" s="51">
        <v>0.14000000000000001</v>
      </c>
      <c r="AE23" s="43">
        <v>0.15</v>
      </c>
      <c r="AF23" s="43">
        <v>0.17</v>
      </c>
      <c r="AG23" s="58">
        <v>0.16</v>
      </c>
      <c r="AH23" s="51">
        <v>0.17</v>
      </c>
      <c r="AI23" s="43">
        <v>0.13</v>
      </c>
      <c r="AJ23" s="43">
        <v>0.12</v>
      </c>
      <c r="AK23" s="53">
        <v>0.11</v>
      </c>
      <c r="AL23" s="65">
        <v>0.11</v>
      </c>
      <c r="AM23" s="66">
        <v>0.11</v>
      </c>
      <c r="AN23" s="52">
        <v>0.14000000000000001</v>
      </c>
      <c r="AO23" s="53">
        <v>0.21</v>
      </c>
      <c r="AP23" s="67">
        <v>0.14000000000000001</v>
      </c>
    </row>
    <row r="24" spans="1:42">
      <c r="A24" s="16" t="s">
        <v>5</v>
      </c>
      <c r="B24" s="17">
        <v>0.27</v>
      </c>
      <c r="C24" s="17">
        <v>0.3</v>
      </c>
      <c r="D24" s="17">
        <v>0.32</v>
      </c>
      <c r="E24" s="15">
        <v>0.34</v>
      </c>
      <c r="F24" s="15">
        <v>0.3</v>
      </c>
      <c r="G24" s="15">
        <v>0.36</v>
      </c>
      <c r="H24" s="15">
        <v>0.28000000000000003</v>
      </c>
      <c r="I24" s="15">
        <v>0.3</v>
      </c>
      <c r="J24" s="15">
        <v>0.18</v>
      </c>
      <c r="K24" s="15">
        <v>0.23</v>
      </c>
      <c r="L24" s="17">
        <v>0.27</v>
      </c>
      <c r="M24" s="17">
        <v>0.21</v>
      </c>
      <c r="N24" s="15">
        <v>0.26</v>
      </c>
      <c r="O24" s="15">
        <v>0.21</v>
      </c>
      <c r="P24" s="15">
        <v>0.26</v>
      </c>
      <c r="Q24" s="18">
        <v>0.24</v>
      </c>
      <c r="R24" s="19">
        <v>0.33</v>
      </c>
      <c r="S24" s="18">
        <v>0.16</v>
      </c>
      <c r="T24" s="19">
        <v>0.25</v>
      </c>
      <c r="U24" s="18">
        <v>0.21</v>
      </c>
      <c r="V24" s="18">
        <v>0.23</v>
      </c>
      <c r="W24" s="18">
        <v>0.24</v>
      </c>
      <c r="X24" s="18">
        <v>0.2</v>
      </c>
      <c r="Y24" s="18">
        <v>0.2</v>
      </c>
      <c r="Z24" s="78">
        <v>0.21</v>
      </c>
      <c r="AA24" s="26">
        <v>0.23</v>
      </c>
      <c r="AB24" s="43">
        <v>0.21</v>
      </c>
      <c r="AC24" s="53">
        <v>0.26</v>
      </c>
      <c r="AD24" s="51">
        <v>0.18</v>
      </c>
      <c r="AE24" s="43">
        <v>0.17</v>
      </c>
      <c r="AF24" s="43">
        <v>0.19</v>
      </c>
      <c r="AG24" s="58">
        <v>0.23</v>
      </c>
      <c r="AH24" s="51">
        <v>0.27</v>
      </c>
      <c r="AI24" s="43">
        <v>0.21</v>
      </c>
      <c r="AJ24" s="43">
        <v>0.23</v>
      </c>
      <c r="AK24" s="53">
        <v>0.27</v>
      </c>
      <c r="AL24" s="65">
        <v>0.28000000000000003</v>
      </c>
      <c r="AM24" s="66">
        <v>0.13</v>
      </c>
      <c r="AN24" s="52">
        <v>0.17</v>
      </c>
      <c r="AO24" s="53">
        <v>0.14000000000000001</v>
      </c>
      <c r="AP24" s="67">
        <v>0.21</v>
      </c>
    </row>
    <row r="25" spans="1:42">
      <c r="A25" s="16" t="s">
        <v>31</v>
      </c>
      <c r="B25" s="17">
        <v>0.2</v>
      </c>
      <c r="C25" s="17">
        <v>0.22</v>
      </c>
      <c r="D25" s="17">
        <v>0.2</v>
      </c>
      <c r="E25" s="15">
        <v>0.23</v>
      </c>
      <c r="F25" s="15">
        <v>0.24</v>
      </c>
      <c r="G25" s="15">
        <v>0.21</v>
      </c>
      <c r="H25" s="15">
        <v>0.26</v>
      </c>
      <c r="I25" s="15">
        <v>0.25</v>
      </c>
      <c r="J25" s="15">
        <v>0.27</v>
      </c>
      <c r="K25" s="15">
        <v>0.2</v>
      </c>
      <c r="L25" s="17">
        <v>0.23</v>
      </c>
      <c r="M25" s="17">
        <v>0.25</v>
      </c>
      <c r="N25" s="15">
        <v>0.24</v>
      </c>
      <c r="O25" s="15">
        <v>0.25</v>
      </c>
      <c r="P25" s="15">
        <v>0.24</v>
      </c>
      <c r="Q25" s="18">
        <v>0.23</v>
      </c>
      <c r="R25" s="19">
        <v>0.15</v>
      </c>
      <c r="S25" s="18">
        <v>0.25</v>
      </c>
      <c r="T25" s="19">
        <v>0.21</v>
      </c>
      <c r="U25" s="18">
        <v>0.17</v>
      </c>
      <c r="V25" s="18">
        <v>0.11</v>
      </c>
      <c r="W25" s="18">
        <v>0.11</v>
      </c>
      <c r="X25" s="18">
        <v>0.14000000000000001</v>
      </c>
      <c r="Y25" s="18">
        <v>0.16</v>
      </c>
      <c r="Z25" s="79">
        <v>0.15</v>
      </c>
      <c r="AA25" s="73">
        <v>0.16</v>
      </c>
      <c r="AB25" s="56">
        <v>0.19</v>
      </c>
      <c r="AC25" s="57">
        <v>0.11</v>
      </c>
      <c r="AD25" s="54">
        <v>0.17</v>
      </c>
      <c r="AE25" s="56">
        <v>0.17</v>
      </c>
      <c r="AF25" s="56">
        <v>0.14000000000000001</v>
      </c>
      <c r="AG25" s="59">
        <v>0.2</v>
      </c>
      <c r="AH25" s="54">
        <v>0.14000000000000001</v>
      </c>
      <c r="AI25" s="56">
        <v>0.16</v>
      </c>
      <c r="AJ25" s="56">
        <v>0.15</v>
      </c>
      <c r="AK25" s="57">
        <v>0.14000000000000001</v>
      </c>
      <c r="AL25" s="81">
        <v>0.14000000000000001</v>
      </c>
      <c r="AM25" s="82">
        <v>0.16</v>
      </c>
      <c r="AN25" s="55">
        <v>0.09</v>
      </c>
      <c r="AO25" s="57">
        <v>0.1</v>
      </c>
      <c r="AP25" s="68">
        <v>0.11</v>
      </c>
    </row>
    <row r="26" spans="1:42">
      <c r="A26" s="21"/>
      <c r="B26" s="21"/>
      <c r="C26" s="21"/>
      <c r="D26" s="21"/>
      <c r="E26" s="21"/>
      <c r="F26" s="21"/>
      <c r="G26" s="15"/>
      <c r="H26" s="15">
        <v>0.02</v>
      </c>
      <c r="I26" s="21"/>
      <c r="J26" s="15"/>
      <c r="K26" s="17">
        <v>0.01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8"/>
      <c r="Z26" s="22"/>
      <c r="AA26" s="22"/>
      <c r="AB26" s="29"/>
      <c r="AC26" s="29"/>
      <c r="AD26" s="44"/>
      <c r="AE26" s="44"/>
      <c r="AF26" s="44"/>
      <c r="AL26" s="37"/>
      <c r="AM26" s="37"/>
      <c r="AN26" s="46"/>
      <c r="AO26" s="37"/>
    </row>
    <row r="27" spans="1:42">
      <c r="A27" s="21"/>
      <c r="B27" s="21"/>
      <c r="C27" s="21"/>
      <c r="D27" s="21"/>
      <c r="E27" s="21"/>
      <c r="F27" s="21"/>
      <c r="G27" s="15"/>
      <c r="H27" s="15"/>
      <c r="I27" s="21"/>
      <c r="J27" s="15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/>
      <c r="Y27" s="18"/>
      <c r="Z27" s="22"/>
      <c r="AA27" s="22"/>
      <c r="AL27" s="37"/>
      <c r="AM27" s="37"/>
      <c r="AN27" s="37"/>
      <c r="AO27" s="37"/>
    </row>
    <row r="28" spans="1:42" ht="30">
      <c r="A28" s="35" t="s">
        <v>32</v>
      </c>
      <c r="AH28" s="37"/>
      <c r="AI28" s="37"/>
      <c r="AJ28" s="37"/>
      <c r="AK28" s="37"/>
      <c r="AL28" s="37"/>
      <c r="AM28" s="37"/>
      <c r="AN28" s="37"/>
      <c r="AO28" s="37"/>
    </row>
    <row r="29" spans="1:42" s="6" customFormat="1">
      <c r="A29" s="4"/>
      <c r="B29" s="97">
        <v>2004</v>
      </c>
      <c r="C29" s="97"/>
      <c r="D29" s="97"/>
      <c r="E29" s="97"/>
      <c r="F29" s="97">
        <v>2005</v>
      </c>
      <c r="G29" s="97"/>
      <c r="H29" s="97"/>
      <c r="I29" s="97"/>
      <c r="J29" s="97">
        <v>2006</v>
      </c>
      <c r="K29" s="97"/>
      <c r="L29" s="97"/>
      <c r="M29" s="97"/>
      <c r="N29" s="97">
        <v>2007</v>
      </c>
      <c r="O29" s="97"/>
      <c r="P29" s="97"/>
      <c r="Q29" s="97"/>
      <c r="R29" s="97">
        <v>2008</v>
      </c>
      <c r="S29" s="97"/>
      <c r="T29" s="97"/>
      <c r="U29" s="97"/>
      <c r="V29" s="97">
        <v>2009</v>
      </c>
      <c r="W29" s="97"/>
      <c r="X29" s="97"/>
      <c r="Y29" s="97"/>
      <c r="Z29" s="92">
        <v>2010</v>
      </c>
      <c r="AA29" s="93"/>
      <c r="AB29" s="93"/>
      <c r="AC29" s="94"/>
      <c r="AD29" s="92">
        <v>2011</v>
      </c>
      <c r="AE29" s="93"/>
      <c r="AF29" s="93"/>
      <c r="AG29" s="94"/>
      <c r="AH29" s="92">
        <v>2012</v>
      </c>
      <c r="AI29" s="93"/>
      <c r="AJ29" s="93"/>
      <c r="AK29" s="94"/>
      <c r="AL29" s="92">
        <v>2013</v>
      </c>
      <c r="AM29" s="93"/>
      <c r="AN29" s="93"/>
      <c r="AO29" s="94"/>
      <c r="AP29" s="80">
        <v>2014</v>
      </c>
    </row>
    <row r="30" spans="1:42" s="7" customFormat="1">
      <c r="A30" s="1"/>
      <c r="B30" s="9">
        <v>38047</v>
      </c>
      <c r="C30" s="9">
        <v>38139</v>
      </c>
      <c r="D30" s="9">
        <v>38231</v>
      </c>
      <c r="E30" s="9">
        <v>38322</v>
      </c>
      <c r="F30" s="9">
        <v>38412</v>
      </c>
      <c r="G30" s="9">
        <v>38504</v>
      </c>
      <c r="H30" s="9">
        <v>38596</v>
      </c>
      <c r="I30" s="9">
        <v>38687</v>
      </c>
      <c r="J30" s="9">
        <v>38777</v>
      </c>
      <c r="K30" s="9">
        <v>38869</v>
      </c>
      <c r="L30" s="9">
        <v>38961</v>
      </c>
      <c r="M30" s="9">
        <v>39052</v>
      </c>
      <c r="N30" s="9">
        <v>39142</v>
      </c>
      <c r="O30" s="9">
        <v>39234</v>
      </c>
      <c r="P30" s="9">
        <v>39326</v>
      </c>
      <c r="Q30" s="9">
        <v>39417</v>
      </c>
      <c r="R30" s="9">
        <v>39508</v>
      </c>
      <c r="S30" s="9">
        <v>39600</v>
      </c>
      <c r="T30" s="9">
        <v>39692</v>
      </c>
      <c r="U30" s="9">
        <v>39783</v>
      </c>
      <c r="V30" s="9">
        <v>39873</v>
      </c>
      <c r="W30" s="9">
        <v>39965</v>
      </c>
      <c r="X30" s="9">
        <v>40057</v>
      </c>
      <c r="Y30" s="9">
        <v>40148</v>
      </c>
      <c r="Z30" s="60">
        <v>40238</v>
      </c>
      <c r="AA30" s="40">
        <v>40330</v>
      </c>
      <c r="AB30" s="40">
        <v>40422</v>
      </c>
      <c r="AC30" s="61">
        <v>40513</v>
      </c>
      <c r="AD30" s="49">
        <v>40603</v>
      </c>
      <c r="AE30" s="41">
        <v>40695</v>
      </c>
      <c r="AF30" s="41">
        <v>40787</v>
      </c>
      <c r="AG30" s="50">
        <v>40878</v>
      </c>
      <c r="AH30" s="49">
        <v>40969</v>
      </c>
      <c r="AI30" s="41">
        <v>41061</v>
      </c>
      <c r="AJ30" s="41">
        <v>41153</v>
      </c>
      <c r="AK30" s="50">
        <v>41244</v>
      </c>
      <c r="AL30" s="49">
        <v>41334</v>
      </c>
      <c r="AM30" s="41">
        <v>41426</v>
      </c>
      <c r="AN30" s="41">
        <v>41518</v>
      </c>
      <c r="AO30" s="61">
        <v>41609</v>
      </c>
      <c r="AP30" s="63">
        <v>41699</v>
      </c>
    </row>
    <row r="31" spans="1:42">
      <c r="A31" s="16" t="s">
        <v>0</v>
      </c>
      <c r="B31" s="17">
        <v>0.46</v>
      </c>
      <c r="C31" s="17">
        <v>0.48</v>
      </c>
      <c r="D31" s="17">
        <v>0.53</v>
      </c>
      <c r="E31" s="15">
        <v>0.57999999999999996</v>
      </c>
      <c r="F31" s="15">
        <v>0.52</v>
      </c>
      <c r="G31" s="15">
        <v>0.39</v>
      </c>
      <c r="H31" s="15">
        <v>0.43</v>
      </c>
      <c r="I31" s="15">
        <v>0.54</v>
      </c>
      <c r="J31" s="15">
        <v>0.49</v>
      </c>
      <c r="K31" s="15">
        <v>0.59</v>
      </c>
      <c r="L31" s="17">
        <v>0.48</v>
      </c>
      <c r="M31" s="17">
        <v>0.59</v>
      </c>
      <c r="N31" s="15">
        <v>0.46</v>
      </c>
      <c r="O31" s="15">
        <v>0.52</v>
      </c>
      <c r="P31" s="15">
        <v>0.46</v>
      </c>
      <c r="Q31" s="18">
        <v>0.41</v>
      </c>
      <c r="R31" s="19">
        <v>0.46</v>
      </c>
      <c r="S31" s="18">
        <v>0.54</v>
      </c>
      <c r="T31" s="19">
        <v>0.49</v>
      </c>
      <c r="U31" s="18">
        <v>0.49</v>
      </c>
      <c r="V31" s="18">
        <v>0.48</v>
      </c>
      <c r="W31" s="18">
        <v>0.5</v>
      </c>
      <c r="X31" s="18">
        <v>0.46</v>
      </c>
      <c r="Y31" s="18">
        <v>0.5</v>
      </c>
      <c r="Z31" s="69">
        <v>0.5</v>
      </c>
      <c r="AA31" s="27">
        <v>0.47</v>
      </c>
      <c r="AB31" s="43">
        <v>0.49</v>
      </c>
      <c r="AC31" s="53">
        <v>0.45</v>
      </c>
      <c r="AD31" s="51">
        <v>0.48</v>
      </c>
      <c r="AE31" s="43">
        <v>0.47</v>
      </c>
      <c r="AF31" s="43">
        <v>0.46</v>
      </c>
      <c r="AG31" s="58">
        <v>0.44</v>
      </c>
      <c r="AH31" s="51">
        <v>0.5</v>
      </c>
      <c r="AI31" s="43">
        <v>0.43</v>
      </c>
      <c r="AJ31" s="43">
        <v>0.45</v>
      </c>
      <c r="AK31" s="53">
        <v>0.4</v>
      </c>
      <c r="AL31" s="65">
        <v>0.47</v>
      </c>
      <c r="AM31" s="66">
        <v>0.52</v>
      </c>
      <c r="AN31" s="52">
        <v>0.44</v>
      </c>
      <c r="AO31" s="53">
        <v>0.52</v>
      </c>
      <c r="AP31" s="67">
        <v>0.44</v>
      </c>
    </row>
    <row r="32" spans="1:42">
      <c r="A32" s="16" t="s">
        <v>1</v>
      </c>
      <c r="B32" s="17">
        <v>0.54</v>
      </c>
      <c r="C32" s="17">
        <v>0.52</v>
      </c>
      <c r="D32" s="17">
        <v>0.47</v>
      </c>
      <c r="E32" s="15">
        <v>0.42</v>
      </c>
      <c r="F32" s="15">
        <v>0.48</v>
      </c>
      <c r="G32" s="15">
        <v>0.46</v>
      </c>
      <c r="H32" s="15">
        <v>0.44</v>
      </c>
      <c r="I32" s="15">
        <v>0.46</v>
      </c>
      <c r="J32" s="15">
        <v>0.51</v>
      </c>
      <c r="K32" s="15">
        <v>0.41</v>
      </c>
      <c r="L32" s="17">
        <v>0.52</v>
      </c>
      <c r="M32" s="17">
        <v>0.41</v>
      </c>
      <c r="N32" s="15">
        <v>0.54</v>
      </c>
      <c r="O32" s="15">
        <v>0.48</v>
      </c>
      <c r="P32" s="15">
        <v>0.54</v>
      </c>
      <c r="Q32" s="18">
        <v>0.59</v>
      </c>
      <c r="R32" s="19">
        <v>0.54</v>
      </c>
      <c r="S32" s="18">
        <v>0.46</v>
      </c>
      <c r="T32" s="19">
        <v>0.49</v>
      </c>
      <c r="U32" s="18">
        <v>0.51</v>
      </c>
      <c r="V32" s="18">
        <v>0.52</v>
      </c>
      <c r="W32" s="18">
        <v>0.5</v>
      </c>
      <c r="X32" s="18">
        <v>0.53</v>
      </c>
      <c r="Y32" s="18">
        <v>0.5</v>
      </c>
      <c r="Z32" s="69">
        <v>0.5</v>
      </c>
      <c r="AA32" s="27">
        <v>0.52</v>
      </c>
      <c r="AB32" s="43">
        <v>0.51</v>
      </c>
      <c r="AC32" s="53">
        <v>0.55000000000000004</v>
      </c>
      <c r="AD32" s="51">
        <v>0.52</v>
      </c>
      <c r="AE32" s="43">
        <v>0.53</v>
      </c>
      <c r="AF32" s="43">
        <v>0.54</v>
      </c>
      <c r="AG32" s="58">
        <v>0.56000000000000005</v>
      </c>
      <c r="AH32" s="51">
        <v>0.5</v>
      </c>
      <c r="AI32" s="43">
        <v>0.55000000000000004</v>
      </c>
      <c r="AJ32" s="43">
        <v>0.55000000000000004</v>
      </c>
      <c r="AK32" s="53">
        <v>0.56000000000000005</v>
      </c>
      <c r="AL32" s="65">
        <v>0.5</v>
      </c>
      <c r="AM32" s="66">
        <v>0.45</v>
      </c>
      <c r="AN32" s="52">
        <v>0.54</v>
      </c>
      <c r="AO32" s="53">
        <v>0.47</v>
      </c>
      <c r="AP32" s="67">
        <v>0.53</v>
      </c>
    </row>
    <row r="33" spans="1:42">
      <c r="A33" s="16" t="s">
        <v>6</v>
      </c>
      <c r="B33" s="21"/>
      <c r="C33" s="21"/>
      <c r="D33" s="21"/>
      <c r="E33" s="21"/>
      <c r="F33" s="21"/>
      <c r="G33" s="15">
        <v>0.15</v>
      </c>
      <c r="H33" s="15">
        <v>0.13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18">
        <v>0.01</v>
      </c>
      <c r="Y33" s="18"/>
      <c r="Z33" s="79">
        <f>1-Z32-Z31</f>
        <v>0</v>
      </c>
      <c r="AA33" s="73">
        <f t="shared" ref="AA33:AP33" si="1">1-AA32-AA31</f>
        <v>1.0000000000000009E-2</v>
      </c>
      <c r="AB33" s="73">
        <f t="shared" si="1"/>
        <v>0</v>
      </c>
      <c r="AC33" s="91">
        <f t="shared" si="1"/>
        <v>0</v>
      </c>
      <c r="AD33" s="79">
        <f t="shared" si="1"/>
        <v>0</v>
      </c>
      <c r="AE33" s="73">
        <f t="shared" si="1"/>
        <v>0</v>
      </c>
      <c r="AF33" s="73">
        <f t="shared" si="1"/>
        <v>0</v>
      </c>
      <c r="AG33" s="91">
        <f t="shared" si="1"/>
        <v>0</v>
      </c>
      <c r="AH33" s="79">
        <f t="shared" si="1"/>
        <v>0</v>
      </c>
      <c r="AI33" s="73">
        <f t="shared" si="1"/>
        <v>1.9999999999999962E-2</v>
      </c>
      <c r="AJ33" s="73">
        <f t="shared" si="1"/>
        <v>0</v>
      </c>
      <c r="AK33" s="91">
        <f t="shared" si="1"/>
        <v>3.9999999999999925E-2</v>
      </c>
      <c r="AL33" s="79">
        <f t="shared" si="1"/>
        <v>3.0000000000000027E-2</v>
      </c>
      <c r="AM33" s="73">
        <f t="shared" si="1"/>
        <v>3.0000000000000027E-2</v>
      </c>
      <c r="AN33" s="73">
        <f t="shared" si="1"/>
        <v>1.9999999999999962E-2</v>
      </c>
      <c r="AO33" s="91">
        <f t="shared" si="1"/>
        <v>1.0000000000000009E-2</v>
      </c>
      <c r="AP33" s="98">
        <f t="shared" si="1"/>
        <v>2.9999999999999971E-2</v>
      </c>
    </row>
    <row r="35" spans="1:42">
      <c r="A35" s="35" t="s">
        <v>36</v>
      </c>
    </row>
    <row r="36" spans="1:42" s="6" customFormat="1">
      <c r="A36" s="4"/>
      <c r="B36" s="97">
        <v>2004</v>
      </c>
      <c r="C36" s="97"/>
      <c r="D36" s="97"/>
      <c r="E36" s="97"/>
      <c r="F36" s="97">
        <v>2005</v>
      </c>
      <c r="G36" s="97"/>
      <c r="H36" s="97"/>
      <c r="I36" s="97"/>
      <c r="J36" s="97">
        <v>2006</v>
      </c>
      <c r="K36" s="97"/>
      <c r="L36" s="97"/>
      <c r="M36" s="97"/>
      <c r="N36" s="97">
        <v>2007</v>
      </c>
      <c r="O36" s="97"/>
      <c r="P36" s="97"/>
      <c r="Q36" s="97"/>
      <c r="R36" s="97">
        <v>2008</v>
      </c>
      <c r="S36" s="97"/>
      <c r="T36" s="97"/>
      <c r="U36" s="97"/>
      <c r="V36" s="97">
        <v>2009</v>
      </c>
      <c r="W36" s="97"/>
      <c r="X36" s="97"/>
      <c r="Y36" s="97"/>
      <c r="Z36" s="92">
        <v>2010</v>
      </c>
      <c r="AA36" s="93"/>
      <c r="AB36" s="93"/>
      <c r="AC36" s="94"/>
      <c r="AD36" s="92">
        <v>2011</v>
      </c>
      <c r="AE36" s="93"/>
      <c r="AF36" s="93"/>
      <c r="AG36" s="94"/>
      <c r="AH36" s="92">
        <v>2012</v>
      </c>
      <c r="AI36" s="93"/>
      <c r="AJ36" s="93"/>
      <c r="AK36" s="94"/>
      <c r="AL36" s="92">
        <v>2013</v>
      </c>
      <c r="AM36" s="93"/>
      <c r="AN36" s="93"/>
      <c r="AO36" s="94"/>
      <c r="AP36" s="80">
        <v>2014</v>
      </c>
    </row>
    <row r="37" spans="1:42" s="7" customFormat="1">
      <c r="A37" s="1"/>
      <c r="B37" s="9">
        <v>38047</v>
      </c>
      <c r="C37" s="9">
        <v>38139</v>
      </c>
      <c r="D37" s="9">
        <v>38231</v>
      </c>
      <c r="E37" s="9">
        <v>38322</v>
      </c>
      <c r="F37" s="9">
        <v>38412</v>
      </c>
      <c r="G37" s="9">
        <v>38504</v>
      </c>
      <c r="H37" s="9">
        <v>38596</v>
      </c>
      <c r="I37" s="9">
        <v>38687</v>
      </c>
      <c r="J37" s="9">
        <v>38777</v>
      </c>
      <c r="K37" s="9">
        <v>38869</v>
      </c>
      <c r="L37" s="9">
        <v>38961</v>
      </c>
      <c r="M37" s="9">
        <v>39052</v>
      </c>
      <c r="N37" s="9">
        <v>39142</v>
      </c>
      <c r="O37" s="9">
        <v>39234</v>
      </c>
      <c r="P37" s="9">
        <v>39326</v>
      </c>
      <c r="Q37" s="9">
        <v>39417</v>
      </c>
      <c r="R37" s="9">
        <v>39508</v>
      </c>
      <c r="S37" s="9">
        <v>39600</v>
      </c>
      <c r="T37" s="9">
        <v>39692</v>
      </c>
      <c r="U37" s="9">
        <v>39783</v>
      </c>
      <c r="V37" s="9">
        <v>39873</v>
      </c>
      <c r="W37" s="9">
        <v>39965</v>
      </c>
      <c r="X37" s="9">
        <v>40057</v>
      </c>
      <c r="Y37" s="9">
        <v>40148</v>
      </c>
      <c r="Z37" s="60">
        <v>40238</v>
      </c>
      <c r="AA37" s="40">
        <v>40330</v>
      </c>
      <c r="AB37" s="40">
        <v>40422</v>
      </c>
      <c r="AC37" s="61">
        <v>40513</v>
      </c>
      <c r="AD37" s="49">
        <v>40603</v>
      </c>
      <c r="AE37" s="41">
        <v>40695</v>
      </c>
      <c r="AF37" s="41">
        <v>40787</v>
      </c>
      <c r="AG37" s="50">
        <v>40878</v>
      </c>
      <c r="AH37" s="49">
        <v>40969</v>
      </c>
      <c r="AI37" s="41">
        <v>41061</v>
      </c>
      <c r="AJ37" s="41">
        <v>41153</v>
      </c>
      <c r="AK37" s="50">
        <v>41244</v>
      </c>
      <c r="AL37" s="49">
        <v>41334</v>
      </c>
      <c r="AM37" s="41">
        <v>41426</v>
      </c>
      <c r="AN37" s="41">
        <v>41518</v>
      </c>
      <c r="AO37" s="61">
        <v>41609</v>
      </c>
      <c r="AP37" s="63">
        <v>41699</v>
      </c>
    </row>
    <row r="38" spans="1:42">
      <c r="A38" s="16" t="s">
        <v>7</v>
      </c>
      <c r="B38" s="17">
        <v>0.77</v>
      </c>
      <c r="C38" s="17">
        <v>0.74</v>
      </c>
      <c r="D38" s="17">
        <v>0.72</v>
      </c>
      <c r="E38" s="15">
        <v>0.71</v>
      </c>
      <c r="F38" s="15">
        <v>0.62</v>
      </c>
      <c r="G38" s="15">
        <v>0.57999999999999996</v>
      </c>
      <c r="H38" s="15">
        <v>0.56000000000000005</v>
      </c>
      <c r="I38" s="15">
        <v>0.49</v>
      </c>
      <c r="J38" s="15">
        <v>0.49</v>
      </c>
      <c r="K38" s="15">
        <v>0.66</v>
      </c>
      <c r="L38" s="17">
        <v>0.66</v>
      </c>
      <c r="M38" s="17">
        <v>0.69</v>
      </c>
      <c r="N38" s="15">
        <v>0.65</v>
      </c>
      <c r="O38" s="15">
        <v>0.76</v>
      </c>
      <c r="P38" s="15">
        <v>0.65</v>
      </c>
      <c r="Q38" s="18">
        <v>0.78</v>
      </c>
      <c r="R38" s="19">
        <v>0.73</v>
      </c>
      <c r="S38" s="18">
        <v>0.73</v>
      </c>
      <c r="T38" s="19">
        <v>0.7</v>
      </c>
      <c r="U38" s="18">
        <v>0.76</v>
      </c>
      <c r="V38" s="18">
        <v>0.7</v>
      </c>
      <c r="W38" s="18">
        <v>0.7</v>
      </c>
      <c r="X38" s="18">
        <v>0.69</v>
      </c>
      <c r="Y38" s="18">
        <v>0.71</v>
      </c>
      <c r="Z38" s="78">
        <v>0.78</v>
      </c>
      <c r="AA38" s="26">
        <v>0.75</v>
      </c>
      <c r="AB38" s="43">
        <v>0.72</v>
      </c>
      <c r="AC38" s="53">
        <v>0.75</v>
      </c>
      <c r="AD38" s="51">
        <v>0.71</v>
      </c>
      <c r="AE38" s="43">
        <v>0.78</v>
      </c>
      <c r="AF38" s="43">
        <v>0.77</v>
      </c>
      <c r="AG38" s="58">
        <v>0.75</v>
      </c>
      <c r="AH38" s="51">
        <v>0.74</v>
      </c>
      <c r="AI38" s="43">
        <v>0.75</v>
      </c>
      <c r="AJ38" s="43">
        <v>0.77</v>
      </c>
      <c r="AK38" s="53">
        <v>0.74</v>
      </c>
      <c r="AL38" s="65">
        <v>0.74</v>
      </c>
      <c r="AM38" s="66">
        <v>0.76</v>
      </c>
      <c r="AN38" s="52">
        <v>0.77</v>
      </c>
      <c r="AO38" s="53">
        <v>0.8</v>
      </c>
      <c r="AP38" s="67">
        <v>0.78</v>
      </c>
    </row>
    <row r="39" spans="1:42">
      <c r="A39" s="16" t="s">
        <v>8</v>
      </c>
      <c r="B39" s="17">
        <v>0.23</v>
      </c>
      <c r="C39" s="17">
        <v>0.26</v>
      </c>
      <c r="D39" s="17">
        <v>0.28000000000000003</v>
      </c>
      <c r="E39" s="15">
        <v>0.28999999999999998</v>
      </c>
      <c r="F39" s="15">
        <v>0.27</v>
      </c>
      <c r="G39" s="15">
        <v>0.26</v>
      </c>
      <c r="H39" s="15">
        <v>0.32</v>
      </c>
      <c r="I39" s="15">
        <v>0.51</v>
      </c>
      <c r="J39" s="15">
        <v>0.46</v>
      </c>
      <c r="K39" s="15">
        <v>0.34</v>
      </c>
      <c r="L39" s="17">
        <v>0.34</v>
      </c>
      <c r="M39" s="17">
        <v>0.31</v>
      </c>
      <c r="N39" s="15">
        <v>0.35</v>
      </c>
      <c r="O39" s="15">
        <v>0.24</v>
      </c>
      <c r="P39" s="15">
        <v>0.35</v>
      </c>
      <c r="Q39" s="18">
        <v>0.22</v>
      </c>
      <c r="R39" s="19">
        <v>0.27</v>
      </c>
      <c r="S39" s="18">
        <v>0.25</v>
      </c>
      <c r="T39" s="19">
        <v>0.26</v>
      </c>
      <c r="U39" s="18">
        <v>0.21</v>
      </c>
      <c r="V39" s="18">
        <v>0.26</v>
      </c>
      <c r="W39" s="18">
        <v>0.21</v>
      </c>
      <c r="X39" s="18">
        <v>0.28999999999999998</v>
      </c>
      <c r="Y39" s="18">
        <v>0.27</v>
      </c>
      <c r="Z39" s="78">
        <v>0.21</v>
      </c>
      <c r="AA39" s="26">
        <v>0.23</v>
      </c>
      <c r="AB39" s="43">
        <v>0.27</v>
      </c>
      <c r="AC39" s="53">
        <v>0.24</v>
      </c>
      <c r="AD39" s="51">
        <v>0.24</v>
      </c>
      <c r="AE39" s="43">
        <v>0.21</v>
      </c>
      <c r="AF39" s="43">
        <v>0.21</v>
      </c>
      <c r="AG39" s="58">
        <v>0.23</v>
      </c>
      <c r="AH39" s="51">
        <v>0.22</v>
      </c>
      <c r="AI39" s="43">
        <v>0.22</v>
      </c>
      <c r="AJ39" s="43">
        <v>0.21</v>
      </c>
      <c r="AK39" s="53">
        <v>0.25</v>
      </c>
      <c r="AL39" s="65">
        <v>0.25</v>
      </c>
      <c r="AM39" s="66">
        <v>0.21</v>
      </c>
      <c r="AN39" s="52">
        <v>0.21</v>
      </c>
      <c r="AO39" s="53">
        <v>0.16</v>
      </c>
      <c r="AP39" s="67">
        <v>0.2</v>
      </c>
    </row>
    <row r="40" spans="1:42">
      <c r="A40" s="16" t="s">
        <v>6</v>
      </c>
      <c r="B40" s="17"/>
      <c r="C40" s="17"/>
      <c r="D40" s="17"/>
      <c r="E40" s="17"/>
      <c r="F40" s="17">
        <v>0.11</v>
      </c>
      <c r="G40" s="15">
        <v>0.16</v>
      </c>
      <c r="H40" s="15">
        <v>0.12</v>
      </c>
      <c r="I40" s="15"/>
      <c r="J40" s="15">
        <v>0.05</v>
      </c>
      <c r="K40" s="17">
        <v>0</v>
      </c>
      <c r="L40" s="17"/>
      <c r="M40" s="17"/>
      <c r="N40" s="17"/>
      <c r="O40" s="17"/>
      <c r="P40" s="17"/>
      <c r="Q40" s="17"/>
      <c r="R40" s="17"/>
      <c r="S40" s="18">
        <v>0.02</v>
      </c>
      <c r="T40" s="19">
        <v>0.04</v>
      </c>
      <c r="U40" s="18">
        <v>0.03</v>
      </c>
      <c r="V40" s="18">
        <v>0.04</v>
      </c>
      <c r="W40" s="18">
        <v>0.09</v>
      </c>
      <c r="X40" s="18">
        <v>0.02</v>
      </c>
      <c r="Y40" s="18">
        <v>0.02</v>
      </c>
      <c r="Z40" s="79">
        <v>0.01</v>
      </c>
      <c r="AA40" s="73">
        <v>0.02</v>
      </c>
      <c r="AB40" s="56">
        <v>0.01</v>
      </c>
      <c r="AC40" s="57">
        <v>0.01</v>
      </c>
      <c r="AD40" s="54">
        <v>0.05</v>
      </c>
      <c r="AE40" s="56">
        <v>0.01</v>
      </c>
      <c r="AF40" s="56">
        <v>0.02</v>
      </c>
      <c r="AG40" s="59">
        <v>0.02</v>
      </c>
      <c r="AH40" s="54">
        <v>0.04</v>
      </c>
      <c r="AI40" s="56">
        <v>0.03</v>
      </c>
      <c r="AJ40" s="56">
        <v>0.02</v>
      </c>
      <c r="AK40" s="57">
        <v>0.01</v>
      </c>
      <c r="AL40" s="81">
        <v>0.01</v>
      </c>
      <c r="AM40" s="82">
        <v>0.03</v>
      </c>
      <c r="AN40" s="55">
        <v>0.02</v>
      </c>
      <c r="AO40" s="57">
        <f>1-AO39-AO38</f>
        <v>3.9999999999999925E-2</v>
      </c>
      <c r="AP40" s="68">
        <f>1-AP39-AP38</f>
        <v>2.0000000000000018E-2</v>
      </c>
    </row>
    <row r="42" spans="1:42">
      <c r="A42" s="35" t="s">
        <v>37</v>
      </c>
    </row>
    <row r="43" spans="1:42" s="6" customFormat="1">
      <c r="A43" s="4"/>
      <c r="B43" s="97">
        <v>2004</v>
      </c>
      <c r="C43" s="97"/>
      <c r="D43" s="97"/>
      <c r="E43" s="97"/>
      <c r="F43" s="97">
        <v>2005</v>
      </c>
      <c r="G43" s="97"/>
      <c r="H43" s="97"/>
      <c r="I43" s="97"/>
      <c r="J43" s="97">
        <v>2006</v>
      </c>
      <c r="K43" s="97"/>
      <c r="L43" s="97"/>
      <c r="M43" s="97"/>
      <c r="N43" s="97">
        <v>2007</v>
      </c>
      <c r="O43" s="97"/>
      <c r="P43" s="97"/>
      <c r="Q43" s="97"/>
      <c r="R43" s="97">
        <v>2008</v>
      </c>
      <c r="S43" s="97"/>
      <c r="T43" s="97"/>
      <c r="U43" s="97"/>
      <c r="V43" s="97">
        <v>2009</v>
      </c>
      <c r="W43" s="97"/>
      <c r="X43" s="97"/>
      <c r="Y43" s="97"/>
      <c r="Z43" s="92">
        <v>2010</v>
      </c>
      <c r="AA43" s="93"/>
      <c r="AB43" s="93"/>
      <c r="AC43" s="94"/>
      <c r="AD43" s="92">
        <v>2011</v>
      </c>
      <c r="AE43" s="93"/>
      <c r="AF43" s="93"/>
      <c r="AG43" s="94"/>
      <c r="AH43" s="92">
        <v>2012</v>
      </c>
      <c r="AI43" s="93"/>
      <c r="AJ43" s="93"/>
      <c r="AK43" s="94"/>
      <c r="AL43" s="92">
        <v>2013</v>
      </c>
      <c r="AM43" s="93"/>
      <c r="AN43" s="93"/>
      <c r="AO43" s="94"/>
      <c r="AP43" s="80">
        <v>2014</v>
      </c>
    </row>
    <row r="44" spans="1:42" s="7" customFormat="1">
      <c r="A44" s="1"/>
      <c r="B44" s="9">
        <v>38047</v>
      </c>
      <c r="C44" s="9">
        <v>38139</v>
      </c>
      <c r="D44" s="9">
        <v>38231</v>
      </c>
      <c r="E44" s="9">
        <v>38322</v>
      </c>
      <c r="F44" s="9">
        <v>38412</v>
      </c>
      <c r="G44" s="9">
        <v>38504</v>
      </c>
      <c r="H44" s="9">
        <v>38596</v>
      </c>
      <c r="I44" s="9">
        <v>38687</v>
      </c>
      <c r="J44" s="9">
        <v>38777</v>
      </c>
      <c r="K44" s="9">
        <v>38869</v>
      </c>
      <c r="L44" s="9">
        <v>38961</v>
      </c>
      <c r="M44" s="9">
        <v>39052</v>
      </c>
      <c r="N44" s="9">
        <v>39142</v>
      </c>
      <c r="O44" s="9">
        <v>39234</v>
      </c>
      <c r="P44" s="9">
        <v>39326</v>
      </c>
      <c r="Q44" s="9">
        <v>39417</v>
      </c>
      <c r="R44" s="9">
        <v>39508</v>
      </c>
      <c r="S44" s="9">
        <v>39600</v>
      </c>
      <c r="T44" s="9">
        <v>39692</v>
      </c>
      <c r="U44" s="9">
        <v>39783</v>
      </c>
      <c r="V44" s="9">
        <v>39873</v>
      </c>
      <c r="W44" s="9">
        <v>39965</v>
      </c>
      <c r="X44" s="9">
        <v>40057</v>
      </c>
      <c r="Y44" s="9">
        <v>40148</v>
      </c>
      <c r="Z44" s="60">
        <v>40238</v>
      </c>
      <c r="AA44" s="40">
        <v>40330</v>
      </c>
      <c r="AB44" s="40">
        <v>40422</v>
      </c>
      <c r="AC44" s="61">
        <v>40513</v>
      </c>
      <c r="AD44" s="49">
        <v>40603</v>
      </c>
      <c r="AE44" s="41">
        <v>40695</v>
      </c>
      <c r="AF44" s="41">
        <v>40787</v>
      </c>
      <c r="AG44" s="50">
        <v>40878</v>
      </c>
      <c r="AH44" s="49">
        <v>40969</v>
      </c>
      <c r="AI44" s="41">
        <v>41061</v>
      </c>
      <c r="AJ44" s="41">
        <v>41153</v>
      </c>
      <c r="AK44" s="50">
        <v>41244</v>
      </c>
      <c r="AL44" s="49">
        <v>41334</v>
      </c>
      <c r="AM44" s="41">
        <v>41426</v>
      </c>
      <c r="AN44" s="41">
        <v>41518</v>
      </c>
      <c r="AO44" s="61">
        <v>41609</v>
      </c>
      <c r="AP44" s="63">
        <v>41699</v>
      </c>
    </row>
    <row r="45" spans="1:42" s="6" customFormat="1">
      <c r="A45" s="24" t="s">
        <v>9</v>
      </c>
      <c r="B45" s="25">
        <v>0.56999999999999995</v>
      </c>
      <c r="C45" s="25">
        <v>0.41</v>
      </c>
      <c r="D45" s="25">
        <v>0.47</v>
      </c>
      <c r="E45" s="26">
        <v>0.57999999999999996</v>
      </c>
      <c r="F45" s="26">
        <v>0.45</v>
      </c>
      <c r="G45" s="26">
        <v>0.48</v>
      </c>
      <c r="H45" s="26">
        <v>0.46</v>
      </c>
      <c r="I45" s="26">
        <v>0.44</v>
      </c>
      <c r="J45" s="26">
        <v>0.51</v>
      </c>
      <c r="K45" s="26">
        <v>0.53</v>
      </c>
      <c r="L45" s="25">
        <v>0.49</v>
      </c>
      <c r="M45" s="25">
        <v>0.5</v>
      </c>
      <c r="N45" s="26">
        <v>0.49</v>
      </c>
      <c r="O45" s="26">
        <v>0.53</v>
      </c>
      <c r="P45" s="26">
        <v>0.49</v>
      </c>
      <c r="Q45" s="27">
        <v>0.54</v>
      </c>
      <c r="R45" s="28">
        <v>0.5</v>
      </c>
      <c r="S45" s="27">
        <v>0.48</v>
      </c>
      <c r="T45" s="28">
        <v>0.5</v>
      </c>
      <c r="U45" s="27">
        <v>0.43</v>
      </c>
      <c r="V45" s="27">
        <v>0.41</v>
      </c>
      <c r="W45" s="27">
        <v>0.43</v>
      </c>
      <c r="X45" s="27">
        <v>0.38</v>
      </c>
      <c r="Y45" s="27">
        <v>0.47</v>
      </c>
      <c r="Z45" s="78">
        <v>0.44</v>
      </c>
      <c r="AA45" s="26">
        <v>0.44</v>
      </c>
      <c r="AB45" s="43">
        <v>0.45</v>
      </c>
      <c r="AC45" s="53">
        <v>0.47</v>
      </c>
      <c r="AD45" s="51">
        <v>0.44</v>
      </c>
      <c r="AE45" s="43">
        <v>0.5</v>
      </c>
      <c r="AF45" s="43">
        <v>0.51</v>
      </c>
      <c r="AG45" s="58">
        <v>0.42</v>
      </c>
      <c r="AH45" s="51">
        <v>0.46</v>
      </c>
      <c r="AI45" s="43">
        <v>0.47</v>
      </c>
      <c r="AJ45" s="43">
        <v>0.46</v>
      </c>
      <c r="AK45" s="53">
        <v>0.5</v>
      </c>
      <c r="AL45" s="65">
        <v>0.54</v>
      </c>
      <c r="AM45" s="66">
        <v>0.52</v>
      </c>
      <c r="AN45" s="52">
        <v>0.52</v>
      </c>
      <c r="AO45" s="53">
        <v>0.52</v>
      </c>
      <c r="AP45" s="67">
        <v>0.49</v>
      </c>
    </row>
    <row r="46" spans="1:42">
      <c r="A46" s="16" t="s">
        <v>10</v>
      </c>
      <c r="B46" s="17">
        <v>0.24</v>
      </c>
      <c r="C46" s="17">
        <v>0.48</v>
      </c>
      <c r="D46" s="17">
        <v>0.39</v>
      </c>
      <c r="E46" s="15">
        <v>0.27</v>
      </c>
      <c r="F46" s="15">
        <v>0.27</v>
      </c>
      <c r="G46" s="15">
        <v>0.31</v>
      </c>
      <c r="H46" s="15">
        <v>0.32</v>
      </c>
      <c r="I46" s="15">
        <v>0.28000000000000003</v>
      </c>
      <c r="J46" s="15">
        <v>0.3</v>
      </c>
      <c r="K46" s="15">
        <v>0.3</v>
      </c>
      <c r="L46" s="17">
        <v>0.35</v>
      </c>
      <c r="M46" s="17">
        <v>0.35</v>
      </c>
      <c r="N46" s="15">
        <v>0.38</v>
      </c>
      <c r="O46" s="15">
        <v>0.27</v>
      </c>
      <c r="P46" s="15">
        <v>0.38</v>
      </c>
      <c r="Q46" s="18">
        <v>0.26</v>
      </c>
      <c r="R46" s="19">
        <v>0.32</v>
      </c>
      <c r="S46" s="18">
        <v>0.2</v>
      </c>
      <c r="T46" s="19">
        <v>0.22</v>
      </c>
      <c r="U46" s="18">
        <v>0.25</v>
      </c>
      <c r="V46" s="18">
        <v>0.27</v>
      </c>
      <c r="W46" s="18">
        <v>0.33</v>
      </c>
      <c r="X46" s="18">
        <v>0.28000000000000003</v>
      </c>
      <c r="Y46" s="18">
        <v>0.23</v>
      </c>
      <c r="Z46" s="78">
        <v>0.25</v>
      </c>
      <c r="AA46" s="26">
        <v>0.26</v>
      </c>
      <c r="AB46" s="43">
        <v>0.24</v>
      </c>
      <c r="AC46" s="53">
        <v>0.23</v>
      </c>
      <c r="AD46" s="51">
        <v>0.3</v>
      </c>
      <c r="AE46" s="43">
        <v>0.22</v>
      </c>
      <c r="AF46" s="43">
        <v>0.21</v>
      </c>
      <c r="AG46" s="58">
        <v>0.21</v>
      </c>
      <c r="AH46" s="51">
        <v>0.2</v>
      </c>
      <c r="AI46" s="43">
        <v>0.19</v>
      </c>
      <c r="AJ46" s="43">
        <v>0.21</v>
      </c>
      <c r="AK46" s="53">
        <v>0.2</v>
      </c>
      <c r="AL46" s="65">
        <v>0.19</v>
      </c>
      <c r="AM46" s="66">
        <v>0.17</v>
      </c>
      <c r="AN46" s="52">
        <v>0.2</v>
      </c>
      <c r="AO46" s="53">
        <v>0.21</v>
      </c>
      <c r="AP46" s="67">
        <v>0.19</v>
      </c>
    </row>
    <row r="47" spans="1:42">
      <c r="A47" s="16" t="s">
        <v>11</v>
      </c>
      <c r="B47" s="17">
        <v>0.13</v>
      </c>
      <c r="C47" s="17">
        <v>0.11</v>
      </c>
      <c r="D47" s="17">
        <v>0.14000000000000001</v>
      </c>
      <c r="E47" s="15">
        <v>0.15</v>
      </c>
      <c r="F47" s="15">
        <v>0.11</v>
      </c>
      <c r="G47" s="15">
        <v>0.13</v>
      </c>
      <c r="H47" s="15">
        <v>0.13</v>
      </c>
      <c r="I47" s="15">
        <v>0.15</v>
      </c>
      <c r="J47" s="15">
        <v>0.17</v>
      </c>
      <c r="K47" s="15">
        <v>0.17</v>
      </c>
      <c r="L47" s="17">
        <v>0.16</v>
      </c>
      <c r="M47" s="17">
        <v>0.15</v>
      </c>
      <c r="N47" s="15">
        <v>0.13</v>
      </c>
      <c r="O47" s="15">
        <v>0.2</v>
      </c>
      <c r="P47" s="15">
        <v>0.13</v>
      </c>
      <c r="Q47" s="18">
        <v>0.2</v>
      </c>
      <c r="R47" s="19">
        <v>0.18</v>
      </c>
      <c r="S47" s="18">
        <v>0.18</v>
      </c>
      <c r="T47" s="19">
        <v>0.16</v>
      </c>
      <c r="U47" s="18">
        <v>0.19</v>
      </c>
      <c r="V47" s="18">
        <v>0.2</v>
      </c>
      <c r="W47" s="18">
        <v>0.13</v>
      </c>
      <c r="X47" s="18">
        <v>0.19</v>
      </c>
      <c r="Y47" s="18">
        <v>0.18</v>
      </c>
      <c r="Z47" s="78">
        <v>0.17</v>
      </c>
      <c r="AA47" s="26">
        <v>0.15</v>
      </c>
      <c r="AB47" s="43">
        <v>0.2</v>
      </c>
      <c r="AC47" s="53">
        <v>0.18</v>
      </c>
      <c r="AD47" s="51">
        <v>0.14000000000000001</v>
      </c>
      <c r="AE47" s="43">
        <v>0.19</v>
      </c>
      <c r="AF47" s="43">
        <v>0.19</v>
      </c>
      <c r="AG47" s="58">
        <v>0.23</v>
      </c>
      <c r="AH47" s="51">
        <v>0.22</v>
      </c>
      <c r="AI47" s="43">
        <v>0.23</v>
      </c>
      <c r="AJ47" s="43">
        <v>0.24</v>
      </c>
      <c r="AK47" s="53">
        <v>0.25</v>
      </c>
      <c r="AL47" s="65">
        <v>0.21</v>
      </c>
      <c r="AM47" s="66">
        <v>0.22</v>
      </c>
      <c r="AN47" s="52">
        <v>0.21</v>
      </c>
      <c r="AO47" s="53">
        <v>0.19</v>
      </c>
      <c r="AP47" s="67">
        <v>0.23</v>
      </c>
    </row>
    <row r="48" spans="1:42">
      <c r="A48" s="16" t="s">
        <v>12</v>
      </c>
      <c r="B48" s="17">
        <v>0.06</v>
      </c>
      <c r="C48" s="17">
        <v>0</v>
      </c>
      <c r="D48" s="17">
        <v>0</v>
      </c>
      <c r="E48" s="17"/>
      <c r="F48" s="17">
        <v>0.17</v>
      </c>
      <c r="G48" s="15">
        <v>0.08</v>
      </c>
      <c r="H48" s="15">
        <v>0.09</v>
      </c>
      <c r="I48" s="15">
        <v>0.12</v>
      </c>
      <c r="J48" s="15">
        <v>0.02</v>
      </c>
      <c r="K48" s="17">
        <v>0</v>
      </c>
      <c r="L48" s="17"/>
      <c r="M48" s="17"/>
      <c r="N48" s="17"/>
      <c r="O48" s="17"/>
      <c r="P48" s="17"/>
      <c r="Q48" s="17"/>
      <c r="R48" s="17"/>
      <c r="S48" s="18">
        <v>0.14000000000000001</v>
      </c>
      <c r="T48" s="19">
        <v>0.12</v>
      </c>
      <c r="U48" s="18">
        <v>0.13</v>
      </c>
      <c r="V48" s="18">
        <v>0.12</v>
      </c>
      <c r="W48" s="18">
        <v>0.11</v>
      </c>
      <c r="X48" s="18">
        <v>0.15</v>
      </c>
      <c r="Y48" s="18">
        <v>0.12</v>
      </c>
      <c r="Z48" s="79">
        <v>0.14000000000000001</v>
      </c>
      <c r="AA48" s="73">
        <v>0.15</v>
      </c>
      <c r="AB48" s="56">
        <v>0.11</v>
      </c>
      <c r="AC48" s="57">
        <v>0.12</v>
      </c>
      <c r="AD48" s="54">
        <v>0.12</v>
      </c>
      <c r="AE48" s="56">
        <v>0.09</v>
      </c>
      <c r="AF48" s="56">
        <v>0.09</v>
      </c>
      <c r="AG48" s="59">
        <v>0.14000000000000001</v>
      </c>
      <c r="AH48" s="54">
        <v>0.12</v>
      </c>
      <c r="AI48" s="56">
        <v>0.11</v>
      </c>
      <c r="AJ48" s="56">
        <v>0.09</v>
      </c>
      <c r="AK48" s="57">
        <v>0.05</v>
      </c>
      <c r="AL48" s="81">
        <v>0.06</v>
      </c>
      <c r="AM48" s="82">
        <v>0.09</v>
      </c>
      <c r="AN48" s="55">
        <v>7.0000000000000007E-2</v>
      </c>
      <c r="AO48" s="57">
        <f>1-AO47-AO46-AO45</f>
        <v>8.0000000000000071E-2</v>
      </c>
      <c r="AP48" s="68">
        <f>1-AP47-AP46-AP45</f>
        <v>9.000000000000008E-2</v>
      </c>
    </row>
    <row r="49" spans="1:42">
      <c r="AH49" s="37"/>
      <c r="AI49" s="37"/>
      <c r="AJ49" s="37"/>
      <c r="AK49" s="37"/>
      <c r="AL49" s="37"/>
      <c r="AM49" s="37"/>
      <c r="AN49" s="46"/>
      <c r="AO49" s="37"/>
    </row>
    <row r="50" spans="1:42" ht="30">
      <c r="A50" s="35" t="s">
        <v>38</v>
      </c>
      <c r="AH50" s="37"/>
      <c r="AI50" s="37"/>
      <c r="AJ50" s="37"/>
      <c r="AK50" s="37"/>
      <c r="AL50" s="37"/>
      <c r="AM50" s="37"/>
      <c r="AN50" s="37"/>
      <c r="AO50" s="37"/>
    </row>
    <row r="51" spans="1:42" s="6" customFormat="1">
      <c r="A51" s="4"/>
      <c r="B51" s="97">
        <v>2004</v>
      </c>
      <c r="C51" s="97"/>
      <c r="D51" s="97"/>
      <c r="E51" s="97"/>
      <c r="F51" s="97">
        <v>2005</v>
      </c>
      <c r="G51" s="97"/>
      <c r="H51" s="97"/>
      <c r="I51" s="97"/>
      <c r="J51" s="97">
        <v>2006</v>
      </c>
      <c r="K51" s="97"/>
      <c r="L51" s="97"/>
      <c r="M51" s="97"/>
      <c r="N51" s="97">
        <v>2007</v>
      </c>
      <c r="O51" s="97"/>
      <c r="P51" s="97"/>
      <c r="Q51" s="97"/>
      <c r="R51" s="97">
        <v>2008</v>
      </c>
      <c r="S51" s="97"/>
      <c r="T51" s="97"/>
      <c r="U51" s="97"/>
      <c r="V51" s="97">
        <v>2009</v>
      </c>
      <c r="W51" s="97"/>
      <c r="X51" s="97"/>
      <c r="Y51" s="97"/>
      <c r="Z51" s="92">
        <v>2010</v>
      </c>
      <c r="AA51" s="93"/>
      <c r="AB51" s="93"/>
      <c r="AC51" s="94"/>
      <c r="AD51" s="92">
        <v>2011</v>
      </c>
      <c r="AE51" s="93"/>
      <c r="AF51" s="93"/>
      <c r="AG51" s="94"/>
      <c r="AH51" s="92">
        <v>2012</v>
      </c>
      <c r="AI51" s="93"/>
      <c r="AJ51" s="93"/>
      <c r="AK51" s="94"/>
      <c r="AL51" s="92">
        <v>2013</v>
      </c>
      <c r="AM51" s="93"/>
      <c r="AN51" s="93"/>
      <c r="AO51" s="94"/>
      <c r="AP51" s="80">
        <v>2014</v>
      </c>
    </row>
    <row r="52" spans="1:42" s="7" customFormat="1">
      <c r="A52" s="1"/>
      <c r="B52" s="9">
        <v>38047</v>
      </c>
      <c r="C52" s="9">
        <v>38139</v>
      </c>
      <c r="D52" s="9">
        <v>38231</v>
      </c>
      <c r="E52" s="9">
        <v>38322</v>
      </c>
      <c r="F52" s="9">
        <v>38412</v>
      </c>
      <c r="G52" s="9">
        <v>38504</v>
      </c>
      <c r="H52" s="9">
        <v>38596</v>
      </c>
      <c r="I52" s="9">
        <v>38687</v>
      </c>
      <c r="J52" s="9">
        <v>38777</v>
      </c>
      <c r="K52" s="9">
        <v>38869</v>
      </c>
      <c r="L52" s="9">
        <v>38961</v>
      </c>
      <c r="M52" s="9">
        <v>39052</v>
      </c>
      <c r="N52" s="9">
        <v>39142</v>
      </c>
      <c r="O52" s="9">
        <v>39234</v>
      </c>
      <c r="P52" s="9">
        <v>39326</v>
      </c>
      <c r="Q52" s="9">
        <v>39417</v>
      </c>
      <c r="R52" s="9">
        <v>39508</v>
      </c>
      <c r="S52" s="9">
        <v>39600</v>
      </c>
      <c r="T52" s="9">
        <v>39692</v>
      </c>
      <c r="U52" s="9">
        <v>39783</v>
      </c>
      <c r="V52" s="9">
        <v>39873</v>
      </c>
      <c r="W52" s="9">
        <v>39965</v>
      </c>
      <c r="X52" s="9">
        <v>40057</v>
      </c>
      <c r="Y52" s="9">
        <v>40148</v>
      </c>
      <c r="Z52" s="60">
        <v>40238</v>
      </c>
      <c r="AA52" s="40">
        <v>40330</v>
      </c>
      <c r="AB52" s="40">
        <v>40422</v>
      </c>
      <c r="AC52" s="61">
        <v>40513</v>
      </c>
      <c r="AD52" s="49">
        <v>40603</v>
      </c>
      <c r="AE52" s="41">
        <v>40695</v>
      </c>
      <c r="AF52" s="41">
        <v>40787</v>
      </c>
      <c r="AG52" s="50">
        <v>40878</v>
      </c>
      <c r="AH52" s="49">
        <v>40969</v>
      </c>
      <c r="AI52" s="41">
        <v>41061</v>
      </c>
      <c r="AJ52" s="41">
        <v>41153</v>
      </c>
      <c r="AK52" s="50">
        <v>41244</v>
      </c>
      <c r="AL52" s="49">
        <v>41334</v>
      </c>
      <c r="AM52" s="41">
        <v>41426</v>
      </c>
      <c r="AN52" s="41">
        <v>41518</v>
      </c>
      <c r="AO52" s="61">
        <v>41609</v>
      </c>
      <c r="AP52" s="63">
        <v>41699</v>
      </c>
    </row>
    <row r="53" spans="1:42">
      <c r="A53" s="16" t="s">
        <v>13</v>
      </c>
      <c r="B53" s="17">
        <v>0.08</v>
      </c>
      <c r="C53" s="17">
        <v>0.13</v>
      </c>
      <c r="D53" s="17">
        <v>0.1</v>
      </c>
      <c r="E53" s="15">
        <v>7.0000000000000007E-2</v>
      </c>
      <c r="F53" s="15">
        <v>0.08</v>
      </c>
      <c r="G53" s="15">
        <v>0.12</v>
      </c>
      <c r="H53" s="15">
        <v>0.12</v>
      </c>
      <c r="I53" s="15">
        <v>0.09</v>
      </c>
      <c r="J53" s="15">
        <v>0.14000000000000001</v>
      </c>
      <c r="K53" s="15">
        <v>0.2</v>
      </c>
      <c r="L53" s="17">
        <v>0.15</v>
      </c>
      <c r="M53" s="17">
        <v>0.11</v>
      </c>
      <c r="N53" s="15">
        <v>0.08</v>
      </c>
      <c r="O53" s="15">
        <v>0.11</v>
      </c>
      <c r="P53" s="15">
        <v>0.08</v>
      </c>
      <c r="Q53" s="18">
        <v>0.1</v>
      </c>
      <c r="R53" s="19">
        <v>7.0000000000000007E-2</v>
      </c>
      <c r="S53" s="18">
        <v>0.1</v>
      </c>
      <c r="T53" s="19">
        <v>0.08</v>
      </c>
      <c r="U53" s="18">
        <v>0.12</v>
      </c>
      <c r="V53" s="18">
        <v>0.12</v>
      </c>
      <c r="W53" s="18">
        <v>0.11</v>
      </c>
      <c r="X53" s="18">
        <v>7.0000000000000007E-2</v>
      </c>
      <c r="Y53" s="18">
        <v>0.08</v>
      </c>
      <c r="Z53" s="78">
        <v>0.09</v>
      </c>
      <c r="AA53" s="26">
        <v>0.1</v>
      </c>
      <c r="AB53" s="43">
        <v>7.0000000000000007E-2</v>
      </c>
      <c r="AC53" s="53">
        <v>0.08</v>
      </c>
      <c r="AD53" s="51">
        <v>0.09</v>
      </c>
      <c r="AE53" s="43">
        <v>0.1</v>
      </c>
      <c r="AF53" s="43">
        <v>0.08</v>
      </c>
      <c r="AG53" s="58">
        <v>7.0000000000000007E-2</v>
      </c>
      <c r="AH53" s="51">
        <v>0.08</v>
      </c>
      <c r="AI53" s="43">
        <v>0.06</v>
      </c>
      <c r="AJ53" s="43">
        <v>0.05</v>
      </c>
      <c r="AK53" s="53">
        <v>0.05</v>
      </c>
      <c r="AL53" s="65">
        <v>0.04</v>
      </c>
      <c r="AM53" s="66">
        <v>0.04</v>
      </c>
      <c r="AN53" s="52">
        <v>0.09</v>
      </c>
      <c r="AO53" s="53">
        <v>0.09</v>
      </c>
      <c r="AP53" s="67">
        <v>0.04</v>
      </c>
    </row>
    <row r="54" spans="1:42">
      <c r="A54" s="16" t="s">
        <v>14</v>
      </c>
      <c r="B54" s="17">
        <v>0.25</v>
      </c>
      <c r="C54" s="17">
        <v>0.28000000000000003</v>
      </c>
      <c r="D54" s="17">
        <v>0.25</v>
      </c>
      <c r="E54" s="15">
        <v>0.27</v>
      </c>
      <c r="F54" s="15">
        <v>0.24</v>
      </c>
      <c r="G54" s="15">
        <v>0.21</v>
      </c>
      <c r="H54" s="15">
        <v>0.26</v>
      </c>
      <c r="I54" s="15">
        <v>0.23</v>
      </c>
      <c r="J54" s="15">
        <v>0.35</v>
      </c>
      <c r="K54" s="15">
        <v>0.36</v>
      </c>
      <c r="L54" s="17">
        <v>0.32</v>
      </c>
      <c r="M54" s="17">
        <v>0.27</v>
      </c>
      <c r="N54" s="15">
        <v>0.3</v>
      </c>
      <c r="O54" s="15">
        <v>0.23</v>
      </c>
      <c r="P54" s="15">
        <v>0.3</v>
      </c>
      <c r="Q54" s="18">
        <v>0.24</v>
      </c>
      <c r="R54" s="19">
        <v>0.26</v>
      </c>
      <c r="S54" s="18">
        <v>0.2</v>
      </c>
      <c r="T54" s="19">
        <v>0.24</v>
      </c>
      <c r="U54" s="18">
        <v>0.28999999999999998</v>
      </c>
      <c r="V54" s="18">
        <v>0.3</v>
      </c>
      <c r="W54" s="18">
        <v>0.28000000000000003</v>
      </c>
      <c r="X54" s="18">
        <v>0.25</v>
      </c>
      <c r="Y54" s="18">
        <v>0.28999999999999998</v>
      </c>
      <c r="Z54" s="78">
        <v>0.19</v>
      </c>
      <c r="AA54" s="26">
        <v>0.23</v>
      </c>
      <c r="AB54" s="43">
        <v>0.2</v>
      </c>
      <c r="AC54" s="53">
        <v>0.24</v>
      </c>
      <c r="AD54" s="51">
        <v>0.21</v>
      </c>
      <c r="AE54" s="43">
        <v>0.2</v>
      </c>
      <c r="AF54" s="43">
        <v>0.21</v>
      </c>
      <c r="AG54" s="58">
        <v>0.18</v>
      </c>
      <c r="AH54" s="51">
        <v>0.2</v>
      </c>
      <c r="AI54" s="43">
        <v>0.2</v>
      </c>
      <c r="AJ54" s="43">
        <v>0.15</v>
      </c>
      <c r="AK54" s="53">
        <v>0.2</v>
      </c>
      <c r="AL54" s="65">
        <v>0.2</v>
      </c>
      <c r="AM54" s="66">
        <v>0.18</v>
      </c>
      <c r="AN54" s="52">
        <v>0.14000000000000001</v>
      </c>
      <c r="AO54" s="53">
        <v>0.17</v>
      </c>
      <c r="AP54" s="67">
        <v>0.16</v>
      </c>
    </row>
    <row r="55" spans="1:42">
      <c r="A55" s="16" t="s">
        <v>15</v>
      </c>
      <c r="B55" s="17">
        <v>0.42</v>
      </c>
      <c r="C55" s="17">
        <v>0.38</v>
      </c>
      <c r="D55" s="17">
        <v>0.39</v>
      </c>
      <c r="E55" s="15">
        <v>0.43</v>
      </c>
      <c r="F55" s="15">
        <v>0.41</v>
      </c>
      <c r="G55" s="15">
        <v>0.37</v>
      </c>
      <c r="H55" s="15">
        <v>0.31</v>
      </c>
      <c r="I55" s="15">
        <v>0.31</v>
      </c>
      <c r="J55" s="15">
        <v>0.36</v>
      </c>
      <c r="K55" s="15">
        <v>0.27</v>
      </c>
      <c r="L55" s="17">
        <v>0.36</v>
      </c>
      <c r="M55" s="17">
        <v>0.37</v>
      </c>
      <c r="N55" s="15">
        <v>0.42</v>
      </c>
      <c r="O55" s="15">
        <v>0.43</v>
      </c>
      <c r="P55" s="15">
        <v>0.42</v>
      </c>
      <c r="Q55" s="18">
        <v>0.43</v>
      </c>
      <c r="R55" s="19">
        <v>0.42</v>
      </c>
      <c r="S55" s="18">
        <v>0.42</v>
      </c>
      <c r="T55" s="19">
        <v>0.44</v>
      </c>
      <c r="U55" s="18">
        <v>0.38</v>
      </c>
      <c r="V55" s="18">
        <v>0.43</v>
      </c>
      <c r="W55" s="18">
        <v>0.34</v>
      </c>
      <c r="X55" s="18">
        <v>0.48</v>
      </c>
      <c r="Y55" s="18">
        <v>0.36</v>
      </c>
      <c r="Z55" s="78">
        <v>0.41</v>
      </c>
      <c r="AA55" s="26">
        <v>0.43</v>
      </c>
      <c r="AB55" s="43">
        <v>0.49</v>
      </c>
      <c r="AC55" s="53">
        <v>0.43</v>
      </c>
      <c r="AD55" s="51">
        <v>0.37</v>
      </c>
      <c r="AE55" s="43">
        <v>0.43</v>
      </c>
      <c r="AF55" s="43">
        <v>0.43</v>
      </c>
      <c r="AG55" s="58">
        <v>0.45</v>
      </c>
      <c r="AH55" s="51">
        <v>0.46</v>
      </c>
      <c r="AI55" s="43">
        <v>0.39</v>
      </c>
      <c r="AJ55" s="43">
        <v>0.57999999999999996</v>
      </c>
      <c r="AK55" s="53">
        <v>0.54</v>
      </c>
      <c r="AL55" s="65">
        <v>0.48</v>
      </c>
      <c r="AM55" s="66">
        <v>0.53</v>
      </c>
      <c r="AN55" s="52">
        <v>0.44</v>
      </c>
      <c r="AO55" s="53">
        <v>0.24</v>
      </c>
      <c r="AP55" s="67">
        <v>0.28000000000000003</v>
      </c>
    </row>
    <row r="56" spans="1:42">
      <c r="A56" s="16" t="s">
        <v>16</v>
      </c>
      <c r="B56" s="17">
        <v>0.23</v>
      </c>
      <c r="C56" s="17">
        <v>0.21</v>
      </c>
      <c r="D56" s="17">
        <v>0.26</v>
      </c>
      <c r="E56" s="15">
        <v>0.23</v>
      </c>
      <c r="F56" s="15">
        <v>0.17</v>
      </c>
      <c r="G56" s="15">
        <v>0.17</v>
      </c>
      <c r="H56" s="15">
        <v>0.19</v>
      </c>
      <c r="I56" s="15">
        <v>0.15</v>
      </c>
      <c r="J56" s="15">
        <v>0.14000000000000001</v>
      </c>
      <c r="K56" s="15">
        <v>0.17</v>
      </c>
      <c r="L56" s="17">
        <v>0.17</v>
      </c>
      <c r="M56" s="17">
        <v>0.25</v>
      </c>
      <c r="N56" s="15">
        <v>0.2</v>
      </c>
      <c r="O56" s="15">
        <v>0.23</v>
      </c>
      <c r="P56" s="15">
        <v>0.2</v>
      </c>
      <c r="Q56" s="18">
        <v>0.23</v>
      </c>
      <c r="R56" s="19">
        <v>0.25</v>
      </c>
      <c r="S56" s="18">
        <v>0.21</v>
      </c>
      <c r="T56" s="19">
        <v>0.17</v>
      </c>
      <c r="U56" s="18">
        <v>0.15</v>
      </c>
      <c r="V56" s="18">
        <v>0.11</v>
      </c>
      <c r="W56" s="18">
        <v>0.21</v>
      </c>
      <c r="X56" s="18">
        <v>0.15</v>
      </c>
      <c r="Y56" s="18">
        <v>0.18</v>
      </c>
      <c r="Z56" s="78">
        <v>0.21</v>
      </c>
      <c r="AA56" s="26">
        <v>0.19</v>
      </c>
      <c r="AB56" s="43">
        <v>0.19</v>
      </c>
      <c r="AC56" s="53">
        <v>0.19</v>
      </c>
      <c r="AD56" s="51">
        <v>0.23</v>
      </c>
      <c r="AE56" s="43">
        <v>0.2</v>
      </c>
      <c r="AF56" s="43">
        <v>0.2</v>
      </c>
      <c r="AG56" s="58">
        <v>0.18</v>
      </c>
      <c r="AH56" s="51">
        <v>0.21</v>
      </c>
      <c r="AI56" s="43">
        <v>0.28999999999999998</v>
      </c>
      <c r="AJ56" s="43">
        <v>0.19</v>
      </c>
      <c r="AK56" s="53">
        <v>0.17</v>
      </c>
      <c r="AL56" s="65">
        <v>0.21</v>
      </c>
      <c r="AM56" s="66">
        <v>0.16</v>
      </c>
      <c r="AN56" s="52">
        <v>0.28000000000000003</v>
      </c>
      <c r="AO56" s="53">
        <v>0.46</v>
      </c>
      <c r="AP56" s="67">
        <v>0.46</v>
      </c>
    </row>
    <row r="57" spans="1:42">
      <c r="A57" s="16" t="s">
        <v>6</v>
      </c>
      <c r="B57" s="17">
        <v>0.02</v>
      </c>
      <c r="C57" s="17"/>
      <c r="D57" s="17"/>
      <c r="E57" s="17"/>
      <c r="F57" s="17">
        <v>0.1</v>
      </c>
      <c r="G57" s="15">
        <v>0.13</v>
      </c>
      <c r="H57" s="15">
        <v>0.12</v>
      </c>
      <c r="I57" s="15">
        <v>0.22</v>
      </c>
      <c r="J57" s="15">
        <v>0.01</v>
      </c>
      <c r="K57" s="17">
        <v>0</v>
      </c>
      <c r="L57" s="17"/>
      <c r="M57" s="17"/>
      <c r="N57" s="17"/>
      <c r="O57" s="17"/>
      <c r="P57" s="17"/>
      <c r="Q57" s="17"/>
      <c r="R57" s="17"/>
      <c r="S57" s="18">
        <v>7.0000000000000007E-2</v>
      </c>
      <c r="T57" s="19">
        <v>7.0000000000000007E-2</v>
      </c>
      <c r="U57" s="18">
        <v>0.06</v>
      </c>
      <c r="V57" s="18">
        <v>0.04</v>
      </c>
      <c r="W57" s="18">
        <v>0.06</v>
      </c>
      <c r="X57" s="18">
        <v>0.05</v>
      </c>
      <c r="Y57" s="18">
        <v>0.09</v>
      </c>
      <c r="Z57" s="69">
        <v>0.1</v>
      </c>
      <c r="AA57" s="26">
        <v>0.05</v>
      </c>
      <c r="AB57" s="43">
        <v>0.05</v>
      </c>
      <c r="AC57" s="53">
        <v>0.06</v>
      </c>
      <c r="AD57" s="51">
        <v>0.1</v>
      </c>
      <c r="AE57" s="43">
        <v>7.0000000000000007E-2</v>
      </c>
      <c r="AF57" s="43">
        <v>0.08</v>
      </c>
      <c r="AG57" s="58">
        <v>0.12</v>
      </c>
      <c r="AH57" s="51">
        <v>0.05</v>
      </c>
      <c r="AI57" s="43">
        <v>0.06</v>
      </c>
      <c r="AJ57" s="43">
        <v>0.03</v>
      </c>
      <c r="AK57" s="53">
        <v>0.04</v>
      </c>
      <c r="AL57" s="65">
        <v>7.0000000000000007E-2</v>
      </c>
      <c r="AM57" s="66">
        <v>0.09</v>
      </c>
      <c r="AN57" s="52">
        <v>0.05</v>
      </c>
      <c r="AO57" s="53">
        <f>1-AO56-AO55-AO54-AO53</f>
        <v>4.0000000000000036E-2</v>
      </c>
      <c r="AP57" s="67">
        <f>1-AP56-AP55-AP54-AP53</f>
        <v>6.0000000000000005E-2</v>
      </c>
    </row>
    <row r="58" spans="1:42">
      <c r="A58" s="16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85"/>
      <c r="AA58" s="86"/>
      <c r="AB58" s="6"/>
      <c r="AC58" s="87"/>
      <c r="AD58" s="88"/>
      <c r="AE58" s="6"/>
      <c r="AF58" s="6"/>
      <c r="AG58" s="87"/>
      <c r="AH58" s="88"/>
      <c r="AI58" s="6"/>
      <c r="AJ58" s="6"/>
      <c r="AK58" s="87"/>
      <c r="AL58" s="88"/>
      <c r="AM58" s="6"/>
      <c r="AN58" s="89"/>
      <c r="AO58" s="87"/>
      <c r="AP58" s="64"/>
    </row>
    <row r="59" spans="1:42">
      <c r="A59" s="16" t="s">
        <v>17</v>
      </c>
      <c r="B59" s="17">
        <f t="shared" ref="B59:AA59" si="2">+B53+B54</f>
        <v>0.33</v>
      </c>
      <c r="C59" s="17">
        <f t="shared" si="2"/>
        <v>0.41000000000000003</v>
      </c>
      <c r="D59" s="17">
        <f t="shared" si="2"/>
        <v>0.35</v>
      </c>
      <c r="E59" s="17">
        <f t="shared" si="2"/>
        <v>0.34</v>
      </c>
      <c r="F59" s="17">
        <f t="shared" si="2"/>
        <v>0.32</v>
      </c>
      <c r="G59" s="17">
        <f t="shared" si="2"/>
        <v>0.32999999999999996</v>
      </c>
      <c r="H59" s="17">
        <f t="shared" si="2"/>
        <v>0.38</v>
      </c>
      <c r="I59" s="17">
        <f t="shared" si="2"/>
        <v>0.32</v>
      </c>
      <c r="J59" s="17">
        <f t="shared" si="2"/>
        <v>0.49</v>
      </c>
      <c r="K59" s="17">
        <f t="shared" si="2"/>
        <v>0.56000000000000005</v>
      </c>
      <c r="L59" s="17">
        <f t="shared" si="2"/>
        <v>0.47</v>
      </c>
      <c r="M59" s="17">
        <f t="shared" si="2"/>
        <v>0.38</v>
      </c>
      <c r="N59" s="17">
        <f t="shared" si="2"/>
        <v>0.38</v>
      </c>
      <c r="O59" s="17">
        <f t="shared" si="2"/>
        <v>0.34</v>
      </c>
      <c r="P59" s="17">
        <f t="shared" si="2"/>
        <v>0.38</v>
      </c>
      <c r="Q59" s="17">
        <f t="shared" si="2"/>
        <v>0.33999999999999997</v>
      </c>
      <c r="R59" s="17">
        <f t="shared" si="2"/>
        <v>0.33</v>
      </c>
      <c r="S59" s="17">
        <f t="shared" si="2"/>
        <v>0.30000000000000004</v>
      </c>
      <c r="T59" s="17">
        <f t="shared" si="2"/>
        <v>0.32</v>
      </c>
      <c r="U59" s="17">
        <f t="shared" si="2"/>
        <v>0.41</v>
      </c>
      <c r="V59" s="17">
        <f t="shared" si="2"/>
        <v>0.42</v>
      </c>
      <c r="W59" s="17">
        <f t="shared" si="2"/>
        <v>0.39</v>
      </c>
      <c r="X59" s="17">
        <f t="shared" si="2"/>
        <v>0.32</v>
      </c>
      <c r="Y59" s="17">
        <f t="shared" si="2"/>
        <v>0.37</v>
      </c>
      <c r="Z59" s="75">
        <f t="shared" si="2"/>
        <v>0.28000000000000003</v>
      </c>
      <c r="AA59" s="25">
        <f t="shared" si="2"/>
        <v>0.33</v>
      </c>
      <c r="AB59" s="43">
        <f>AB53+AB54</f>
        <v>0.27</v>
      </c>
      <c r="AC59" s="53">
        <f t="shared" ref="AC59:AF59" si="3">AC53+AC54</f>
        <v>0.32</v>
      </c>
      <c r="AD59" s="51">
        <f t="shared" si="3"/>
        <v>0.3</v>
      </c>
      <c r="AE59" s="43">
        <f t="shared" si="3"/>
        <v>0.30000000000000004</v>
      </c>
      <c r="AF59" s="43">
        <f t="shared" si="3"/>
        <v>0.28999999999999998</v>
      </c>
      <c r="AG59" s="53">
        <f t="shared" ref="AG59" si="4">AG53+AG54</f>
        <v>0.25</v>
      </c>
      <c r="AH59" s="51">
        <v>0.28000000000000003</v>
      </c>
      <c r="AI59" s="43">
        <v>0.26</v>
      </c>
      <c r="AJ59" s="43">
        <v>0.2</v>
      </c>
      <c r="AK59" s="53">
        <v>0.25</v>
      </c>
      <c r="AL59" s="51">
        <v>0.24000000000000002</v>
      </c>
      <c r="AM59" s="43">
        <v>0.22</v>
      </c>
      <c r="AN59" s="43">
        <f>AN53+AN54</f>
        <v>0.23</v>
      </c>
      <c r="AO59" s="53">
        <f t="shared" ref="AO59:AP59" si="5">AO53+AO54</f>
        <v>0.26</v>
      </c>
      <c r="AP59" s="67">
        <f t="shared" si="5"/>
        <v>0.2</v>
      </c>
    </row>
    <row r="60" spans="1:42">
      <c r="A60" s="16" t="s">
        <v>18</v>
      </c>
      <c r="B60" s="17">
        <f t="shared" ref="B60:AA60" si="6">+B55+B56</f>
        <v>0.65</v>
      </c>
      <c r="C60" s="17">
        <f t="shared" si="6"/>
        <v>0.59</v>
      </c>
      <c r="D60" s="17">
        <f t="shared" si="6"/>
        <v>0.65</v>
      </c>
      <c r="E60" s="17">
        <f t="shared" si="6"/>
        <v>0.66</v>
      </c>
      <c r="F60" s="17">
        <f t="shared" si="6"/>
        <v>0.57999999999999996</v>
      </c>
      <c r="G60" s="17">
        <f t="shared" si="6"/>
        <v>0.54</v>
      </c>
      <c r="H60" s="17">
        <f t="shared" si="6"/>
        <v>0.5</v>
      </c>
      <c r="I60" s="17">
        <f t="shared" si="6"/>
        <v>0.45999999999999996</v>
      </c>
      <c r="J60" s="17">
        <f t="shared" si="6"/>
        <v>0.5</v>
      </c>
      <c r="K60" s="17">
        <f t="shared" si="6"/>
        <v>0.44000000000000006</v>
      </c>
      <c r="L60" s="17">
        <f t="shared" si="6"/>
        <v>0.53</v>
      </c>
      <c r="M60" s="17">
        <f t="shared" si="6"/>
        <v>0.62</v>
      </c>
      <c r="N60" s="17">
        <f t="shared" si="6"/>
        <v>0.62</v>
      </c>
      <c r="O60" s="17">
        <f t="shared" si="6"/>
        <v>0.66</v>
      </c>
      <c r="P60" s="17">
        <f t="shared" si="6"/>
        <v>0.62</v>
      </c>
      <c r="Q60" s="17">
        <f t="shared" si="6"/>
        <v>0.66</v>
      </c>
      <c r="R60" s="17">
        <f t="shared" si="6"/>
        <v>0.66999999999999993</v>
      </c>
      <c r="S60" s="17">
        <f t="shared" si="6"/>
        <v>0.63</v>
      </c>
      <c r="T60" s="17">
        <f t="shared" si="6"/>
        <v>0.61</v>
      </c>
      <c r="U60" s="17">
        <f t="shared" si="6"/>
        <v>0.53</v>
      </c>
      <c r="V60" s="17">
        <f t="shared" si="6"/>
        <v>0.54</v>
      </c>
      <c r="W60" s="17">
        <f t="shared" si="6"/>
        <v>0.55000000000000004</v>
      </c>
      <c r="X60" s="17">
        <f t="shared" si="6"/>
        <v>0.63</v>
      </c>
      <c r="Y60" s="17">
        <f t="shared" si="6"/>
        <v>0.54</v>
      </c>
      <c r="Z60" s="76">
        <f t="shared" si="6"/>
        <v>0.62</v>
      </c>
      <c r="AA60" s="77">
        <f t="shared" si="6"/>
        <v>0.62</v>
      </c>
      <c r="AB60" s="56">
        <f>AB55+AB56</f>
        <v>0.67999999999999994</v>
      </c>
      <c r="AC60" s="57">
        <f t="shared" ref="AC60:AF60" si="7">AC55+AC56</f>
        <v>0.62</v>
      </c>
      <c r="AD60" s="54">
        <f t="shared" si="7"/>
        <v>0.6</v>
      </c>
      <c r="AE60" s="56">
        <f t="shared" si="7"/>
        <v>0.63</v>
      </c>
      <c r="AF60" s="56">
        <f t="shared" si="7"/>
        <v>0.63</v>
      </c>
      <c r="AG60" s="57">
        <f t="shared" ref="AG60" si="8">AG55+AG56</f>
        <v>0.63</v>
      </c>
      <c r="AH60" s="54">
        <v>0.67</v>
      </c>
      <c r="AI60" s="56">
        <v>0.68</v>
      </c>
      <c r="AJ60" s="56">
        <v>0.77</v>
      </c>
      <c r="AK60" s="57">
        <v>0.71000000000000008</v>
      </c>
      <c r="AL60" s="54">
        <v>0.69</v>
      </c>
      <c r="AM60" s="56">
        <v>0.69000000000000006</v>
      </c>
      <c r="AN60" s="56">
        <f>AN55+AN56</f>
        <v>0.72</v>
      </c>
      <c r="AO60" s="57">
        <f t="shared" ref="AO60:AP60" si="9">AO55+AO56</f>
        <v>0.7</v>
      </c>
      <c r="AP60" s="68">
        <f t="shared" si="9"/>
        <v>0.74</v>
      </c>
    </row>
    <row r="62" spans="1:42" ht="30">
      <c r="A62" s="35" t="s">
        <v>39</v>
      </c>
      <c r="AH62" s="37"/>
      <c r="AI62" s="37"/>
      <c r="AJ62" s="37"/>
      <c r="AK62" s="37"/>
      <c r="AL62" s="37"/>
      <c r="AM62" s="37"/>
      <c r="AN62" s="37"/>
      <c r="AO62" s="37"/>
    </row>
    <row r="63" spans="1:42" s="6" customFormat="1">
      <c r="A63" s="4"/>
      <c r="B63" s="97">
        <v>2004</v>
      </c>
      <c r="C63" s="97"/>
      <c r="D63" s="97"/>
      <c r="E63" s="97"/>
      <c r="F63" s="97">
        <v>2005</v>
      </c>
      <c r="G63" s="97"/>
      <c r="H63" s="97"/>
      <c r="I63" s="97"/>
      <c r="J63" s="97">
        <v>2006</v>
      </c>
      <c r="K63" s="97"/>
      <c r="L63" s="97"/>
      <c r="M63" s="97"/>
      <c r="N63" s="97">
        <v>2007</v>
      </c>
      <c r="O63" s="97"/>
      <c r="P63" s="97"/>
      <c r="Q63" s="97"/>
      <c r="R63" s="97">
        <v>2008</v>
      </c>
      <c r="S63" s="97"/>
      <c r="T63" s="97"/>
      <c r="U63" s="97"/>
      <c r="V63" s="97">
        <v>2009</v>
      </c>
      <c r="W63" s="97"/>
      <c r="X63" s="97"/>
      <c r="Y63" s="97"/>
      <c r="Z63" s="92">
        <v>2010</v>
      </c>
      <c r="AA63" s="93"/>
      <c r="AB63" s="93"/>
      <c r="AC63" s="94"/>
      <c r="AD63" s="92">
        <v>2011</v>
      </c>
      <c r="AE63" s="93"/>
      <c r="AF63" s="93"/>
      <c r="AG63" s="94"/>
      <c r="AH63" s="92">
        <v>2012</v>
      </c>
      <c r="AI63" s="93"/>
      <c r="AJ63" s="93"/>
      <c r="AK63" s="94"/>
      <c r="AL63" s="92">
        <v>2013</v>
      </c>
      <c r="AM63" s="93"/>
      <c r="AN63" s="93"/>
      <c r="AO63" s="94"/>
      <c r="AP63" s="80">
        <v>2014</v>
      </c>
    </row>
    <row r="64" spans="1:42" s="7" customFormat="1">
      <c r="A64" s="1"/>
      <c r="B64" s="9">
        <v>38047</v>
      </c>
      <c r="C64" s="9">
        <v>38139</v>
      </c>
      <c r="D64" s="9">
        <v>38231</v>
      </c>
      <c r="E64" s="9">
        <v>38322</v>
      </c>
      <c r="F64" s="9">
        <v>38412</v>
      </c>
      <c r="G64" s="9">
        <v>38504</v>
      </c>
      <c r="H64" s="9">
        <v>38596</v>
      </c>
      <c r="I64" s="9">
        <v>38687</v>
      </c>
      <c r="J64" s="9">
        <v>38777</v>
      </c>
      <c r="K64" s="9">
        <v>38869</v>
      </c>
      <c r="L64" s="9">
        <v>38961</v>
      </c>
      <c r="M64" s="9">
        <v>39052</v>
      </c>
      <c r="N64" s="9">
        <v>39142</v>
      </c>
      <c r="O64" s="9">
        <v>39234</v>
      </c>
      <c r="P64" s="9">
        <v>39326</v>
      </c>
      <c r="Q64" s="9">
        <v>39417</v>
      </c>
      <c r="R64" s="9">
        <v>39508</v>
      </c>
      <c r="S64" s="9">
        <v>39600</v>
      </c>
      <c r="T64" s="9">
        <v>39692</v>
      </c>
      <c r="U64" s="9">
        <v>39783</v>
      </c>
      <c r="V64" s="9">
        <v>39873</v>
      </c>
      <c r="W64" s="9">
        <v>39965</v>
      </c>
      <c r="X64" s="9">
        <v>40057</v>
      </c>
      <c r="Y64" s="9">
        <v>40148</v>
      </c>
      <c r="Z64" s="60">
        <v>40238</v>
      </c>
      <c r="AA64" s="40">
        <v>40330</v>
      </c>
      <c r="AB64" s="40">
        <v>40422</v>
      </c>
      <c r="AC64" s="61">
        <v>40513</v>
      </c>
      <c r="AD64" s="49">
        <v>40603</v>
      </c>
      <c r="AE64" s="41">
        <v>40695</v>
      </c>
      <c r="AF64" s="41">
        <v>40787</v>
      </c>
      <c r="AG64" s="50">
        <v>40878</v>
      </c>
      <c r="AH64" s="49">
        <v>40969</v>
      </c>
      <c r="AI64" s="41">
        <v>41061</v>
      </c>
      <c r="AJ64" s="41">
        <v>41153</v>
      </c>
      <c r="AK64" s="50">
        <v>41244</v>
      </c>
      <c r="AL64" s="49">
        <v>41334</v>
      </c>
      <c r="AM64" s="41">
        <v>41426</v>
      </c>
      <c r="AN64" s="41">
        <v>41518</v>
      </c>
      <c r="AO64" s="61">
        <v>41609</v>
      </c>
      <c r="AP64" s="63">
        <v>41699</v>
      </c>
    </row>
    <row r="65" spans="1:42">
      <c r="A65" s="16" t="s">
        <v>0</v>
      </c>
      <c r="B65" s="17">
        <v>0.48</v>
      </c>
      <c r="C65" s="17">
        <v>0.41</v>
      </c>
      <c r="D65" s="17">
        <v>0.44</v>
      </c>
      <c r="E65" s="15">
        <v>0.47</v>
      </c>
      <c r="F65" s="15">
        <v>0.44</v>
      </c>
      <c r="G65" s="15">
        <v>0.43</v>
      </c>
      <c r="H65" s="15">
        <v>0.42</v>
      </c>
      <c r="I65" s="15">
        <v>0.45</v>
      </c>
      <c r="J65" s="15">
        <v>0.48</v>
      </c>
      <c r="K65" s="15">
        <v>0.33</v>
      </c>
      <c r="L65" s="17">
        <v>0.28999999999999998</v>
      </c>
      <c r="M65" s="17">
        <v>0.39</v>
      </c>
      <c r="N65" s="15">
        <v>0.31</v>
      </c>
      <c r="O65" s="15">
        <v>0.37</v>
      </c>
      <c r="P65" s="15">
        <v>0.31</v>
      </c>
      <c r="Q65" s="18">
        <v>0.36</v>
      </c>
      <c r="R65" s="19">
        <v>0.38</v>
      </c>
      <c r="S65" s="18">
        <v>0.3</v>
      </c>
      <c r="T65" s="19">
        <v>0.28000000000000003</v>
      </c>
      <c r="U65" s="18">
        <v>0.32</v>
      </c>
      <c r="V65" s="18">
        <v>0.47</v>
      </c>
      <c r="W65" s="18">
        <v>0.4</v>
      </c>
      <c r="X65" s="18">
        <v>0.52</v>
      </c>
      <c r="Y65" s="18">
        <v>0.38</v>
      </c>
      <c r="Z65" s="78">
        <v>0.34</v>
      </c>
      <c r="AA65" s="26">
        <v>0.34</v>
      </c>
      <c r="AB65" s="43">
        <v>0.32</v>
      </c>
      <c r="AC65" s="53">
        <v>0.37</v>
      </c>
      <c r="AD65" s="51">
        <v>0.32</v>
      </c>
      <c r="AE65" s="43">
        <v>0.3</v>
      </c>
      <c r="AF65" s="43">
        <v>0.35</v>
      </c>
      <c r="AG65" s="53">
        <v>0.32</v>
      </c>
      <c r="AH65" s="51">
        <v>0.36</v>
      </c>
      <c r="AI65" s="52">
        <v>0.49</v>
      </c>
      <c r="AJ65" s="43">
        <v>0.48</v>
      </c>
      <c r="AK65" s="53">
        <v>0.45</v>
      </c>
      <c r="AL65" s="65">
        <v>0.57999999999999996</v>
      </c>
      <c r="AM65" s="66">
        <v>0.49</v>
      </c>
      <c r="AN65" s="52">
        <v>0.49</v>
      </c>
      <c r="AO65" s="53">
        <v>0.54</v>
      </c>
      <c r="AP65" s="67">
        <v>0.59</v>
      </c>
    </row>
    <row r="66" spans="1:42">
      <c r="A66" s="16" t="s">
        <v>1</v>
      </c>
      <c r="B66" s="17">
        <v>0.49</v>
      </c>
      <c r="C66" s="17">
        <v>0.59</v>
      </c>
      <c r="D66" s="17">
        <v>0.54</v>
      </c>
      <c r="E66" s="15">
        <v>0.53</v>
      </c>
      <c r="F66" s="15">
        <v>0.53</v>
      </c>
      <c r="G66" s="15">
        <v>0.55000000000000004</v>
      </c>
      <c r="H66" s="15">
        <v>0.49</v>
      </c>
      <c r="I66" s="15">
        <v>0.46</v>
      </c>
      <c r="J66" s="15">
        <v>0.49</v>
      </c>
      <c r="K66" s="15">
        <v>0.56000000000000005</v>
      </c>
      <c r="L66" s="17">
        <v>0.63</v>
      </c>
      <c r="M66" s="17">
        <v>0.51</v>
      </c>
      <c r="N66" s="15">
        <v>0.61</v>
      </c>
      <c r="O66" s="15">
        <v>0.54</v>
      </c>
      <c r="P66" s="15">
        <v>0.61</v>
      </c>
      <c r="Q66" s="18">
        <v>0.55000000000000004</v>
      </c>
      <c r="R66" s="19">
        <v>0.56999999999999995</v>
      </c>
      <c r="S66" s="18">
        <v>0.65</v>
      </c>
      <c r="T66" s="19">
        <v>0.67</v>
      </c>
      <c r="U66" s="18">
        <v>0.63</v>
      </c>
      <c r="V66" s="18">
        <v>0.47</v>
      </c>
      <c r="W66" s="18">
        <v>0.47</v>
      </c>
      <c r="X66" s="18">
        <v>0.41</v>
      </c>
      <c r="Y66" s="18">
        <v>0.54</v>
      </c>
      <c r="Z66" s="78">
        <v>0.4</v>
      </c>
      <c r="AA66" s="26">
        <v>0.53</v>
      </c>
      <c r="AB66" s="43">
        <v>0.59</v>
      </c>
      <c r="AC66" s="53">
        <v>0.56000000000000005</v>
      </c>
      <c r="AD66" s="51">
        <v>0.57999999999999996</v>
      </c>
      <c r="AE66" s="43">
        <v>0.63</v>
      </c>
      <c r="AF66" s="43">
        <v>0.57999999999999996</v>
      </c>
      <c r="AG66" s="53">
        <v>0.57999999999999996</v>
      </c>
      <c r="AH66" s="51">
        <v>0.55000000000000004</v>
      </c>
      <c r="AI66" s="52">
        <v>0.45</v>
      </c>
      <c r="AJ66" s="43">
        <v>0.44</v>
      </c>
      <c r="AK66" s="53">
        <v>0.48</v>
      </c>
      <c r="AL66" s="65">
        <v>0.34</v>
      </c>
      <c r="AM66" s="66">
        <v>0.4</v>
      </c>
      <c r="AN66" s="52">
        <v>0.43</v>
      </c>
      <c r="AO66" s="53">
        <v>0.4</v>
      </c>
      <c r="AP66" s="67">
        <v>0.33</v>
      </c>
    </row>
    <row r="67" spans="1:42">
      <c r="A67" s="16" t="s">
        <v>6</v>
      </c>
      <c r="B67" s="17"/>
      <c r="C67" s="17"/>
      <c r="D67" s="17"/>
      <c r="E67" s="17"/>
      <c r="F67" s="17">
        <v>0.03</v>
      </c>
      <c r="G67" s="15">
        <v>0.02</v>
      </c>
      <c r="H67" s="15">
        <v>0.09</v>
      </c>
      <c r="I67" s="15">
        <v>0.09</v>
      </c>
      <c r="J67" s="15">
        <v>0.03</v>
      </c>
      <c r="K67" s="15">
        <v>0.11</v>
      </c>
      <c r="L67" s="17">
        <v>0.08</v>
      </c>
      <c r="M67" s="17">
        <v>0.1</v>
      </c>
      <c r="N67" s="15">
        <v>0.08</v>
      </c>
      <c r="O67" s="15">
        <v>0.09</v>
      </c>
      <c r="P67" s="15">
        <v>0.08</v>
      </c>
      <c r="Q67" s="18">
        <v>0.09</v>
      </c>
      <c r="R67" s="19">
        <v>0.05</v>
      </c>
      <c r="S67" s="18">
        <v>0.05</v>
      </c>
      <c r="T67" s="19">
        <v>0.05</v>
      </c>
      <c r="U67" s="18">
        <v>0.05</v>
      </c>
      <c r="V67" s="18">
        <v>0.06</v>
      </c>
      <c r="W67" s="18">
        <v>0.13</v>
      </c>
      <c r="X67" s="18">
        <v>7.0000000000000007E-2</v>
      </c>
      <c r="Y67" s="18">
        <v>0.08</v>
      </c>
      <c r="Z67" s="79">
        <v>0.26</v>
      </c>
      <c r="AA67" s="73">
        <v>0.13</v>
      </c>
      <c r="AB67" s="56">
        <v>0.09</v>
      </c>
      <c r="AC67" s="57">
        <v>7.0000000000000007E-2</v>
      </c>
      <c r="AD67" s="54">
        <v>0.1</v>
      </c>
      <c r="AE67" s="56">
        <v>7.0000000000000007E-2</v>
      </c>
      <c r="AF67" s="56">
        <v>7.0000000000000007E-2</v>
      </c>
      <c r="AG67" s="57">
        <v>0.1</v>
      </c>
      <c r="AH67" s="54">
        <v>0.09</v>
      </c>
      <c r="AI67" s="55">
        <v>0.06</v>
      </c>
      <c r="AJ67" s="56">
        <v>0.08</v>
      </c>
      <c r="AK67" s="57">
        <v>7.0000000000000007E-2</v>
      </c>
      <c r="AL67" s="81">
        <v>0.08</v>
      </c>
      <c r="AM67" s="82">
        <v>0.11</v>
      </c>
      <c r="AN67" s="55">
        <v>0.08</v>
      </c>
      <c r="AO67" s="83">
        <f>1-AO66-AO65</f>
        <v>5.9999999999999942E-2</v>
      </c>
      <c r="AP67" s="84">
        <f>1-AP66-AP65</f>
        <v>7.999999999999996E-2</v>
      </c>
    </row>
    <row r="68" spans="1:42">
      <c r="AA68" s="8"/>
      <c r="AB68" s="8"/>
      <c r="AC68" s="8"/>
      <c r="AD68" s="39"/>
      <c r="AE68" s="39"/>
      <c r="AF68" s="39"/>
      <c r="AH68" s="37"/>
      <c r="AI68" s="37"/>
      <c r="AJ68" s="37"/>
      <c r="AK68" s="37"/>
      <c r="AL68" s="37"/>
      <c r="AM68" s="37"/>
      <c r="AN68" s="46"/>
      <c r="AO68" s="37"/>
    </row>
    <row r="69" spans="1:42" ht="30">
      <c r="A69" s="36" t="s">
        <v>40</v>
      </c>
      <c r="AH69" s="37"/>
      <c r="AI69" s="37"/>
      <c r="AJ69" s="37"/>
      <c r="AK69" s="37"/>
      <c r="AL69" s="37"/>
      <c r="AM69" s="37"/>
      <c r="AN69" s="37"/>
      <c r="AO69" s="37"/>
    </row>
    <row r="70" spans="1:42" s="6" customFormat="1">
      <c r="A70" s="4"/>
      <c r="B70" s="97">
        <v>2004</v>
      </c>
      <c r="C70" s="97"/>
      <c r="D70" s="97"/>
      <c r="E70" s="97"/>
      <c r="F70" s="97">
        <v>2005</v>
      </c>
      <c r="G70" s="97"/>
      <c r="H70" s="97"/>
      <c r="I70" s="97"/>
      <c r="J70" s="97">
        <v>2006</v>
      </c>
      <c r="K70" s="97"/>
      <c r="L70" s="97"/>
      <c r="M70" s="97"/>
      <c r="N70" s="97">
        <v>2007</v>
      </c>
      <c r="O70" s="97"/>
      <c r="P70" s="97"/>
      <c r="Q70" s="97"/>
      <c r="R70" s="97">
        <v>2008</v>
      </c>
      <c r="S70" s="97"/>
      <c r="T70" s="97"/>
      <c r="U70" s="97"/>
      <c r="V70" s="97">
        <v>2009</v>
      </c>
      <c r="W70" s="97"/>
      <c r="X70" s="97"/>
      <c r="Y70" s="97"/>
      <c r="Z70" s="92">
        <v>2010</v>
      </c>
      <c r="AA70" s="93"/>
      <c r="AB70" s="93"/>
      <c r="AC70" s="94"/>
      <c r="AD70" s="92">
        <v>2011</v>
      </c>
      <c r="AE70" s="93"/>
      <c r="AF70" s="93"/>
      <c r="AG70" s="94"/>
      <c r="AH70" s="92">
        <v>2012</v>
      </c>
      <c r="AI70" s="93"/>
      <c r="AJ70" s="93"/>
      <c r="AK70" s="94"/>
      <c r="AL70" s="92">
        <v>2013</v>
      </c>
      <c r="AM70" s="93"/>
      <c r="AN70" s="93"/>
      <c r="AO70" s="94"/>
      <c r="AP70" s="62">
        <v>2014</v>
      </c>
    </row>
    <row r="71" spans="1:42" s="7" customFormat="1">
      <c r="A71" s="1"/>
      <c r="B71" s="9">
        <v>38047</v>
      </c>
      <c r="C71" s="9">
        <v>38139</v>
      </c>
      <c r="D71" s="9">
        <v>38231</v>
      </c>
      <c r="E71" s="9">
        <v>38322</v>
      </c>
      <c r="F71" s="9">
        <v>38412</v>
      </c>
      <c r="G71" s="9">
        <v>38504</v>
      </c>
      <c r="H71" s="9">
        <v>38596</v>
      </c>
      <c r="I71" s="9">
        <v>38687</v>
      </c>
      <c r="J71" s="9">
        <v>38777</v>
      </c>
      <c r="K71" s="9">
        <v>38869</v>
      </c>
      <c r="L71" s="9">
        <v>38961</v>
      </c>
      <c r="M71" s="9">
        <v>39052</v>
      </c>
      <c r="N71" s="9">
        <v>39142</v>
      </c>
      <c r="O71" s="9">
        <v>39234</v>
      </c>
      <c r="P71" s="9">
        <v>39326</v>
      </c>
      <c r="Q71" s="9">
        <v>39417</v>
      </c>
      <c r="R71" s="9">
        <v>39508</v>
      </c>
      <c r="S71" s="9">
        <v>39600</v>
      </c>
      <c r="T71" s="9">
        <v>39692</v>
      </c>
      <c r="U71" s="9">
        <v>39783</v>
      </c>
      <c r="V71" s="9">
        <v>39873</v>
      </c>
      <c r="W71" s="9">
        <v>39965</v>
      </c>
      <c r="X71" s="9">
        <v>40057</v>
      </c>
      <c r="Y71" s="9">
        <v>40148</v>
      </c>
      <c r="Z71" s="60">
        <v>40238</v>
      </c>
      <c r="AA71" s="40">
        <v>40330</v>
      </c>
      <c r="AB71" s="40">
        <v>40422</v>
      </c>
      <c r="AC71" s="61">
        <v>40513</v>
      </c>
      <c r="AD71" s="49">
        <v>40603</v>
      </c>
      <c r="AE71" s="41">
        <v>40695</v>
      </c>
      <c r="AF71" s="41">
        <v>40787</v>
      </c>
      <c r="AG71" s="50">
        <v>40878</v>
      </c>
      <c r="AH71" s="49">
        <v>40969</v>
      </c>
      <c r="AI71" s="41">
        <v>41061</v>
      </c>
      <c r="AJ71" s="41">
        <v>41153</v>
      </c>
      <c r="AK71" s="50">
        <v>41244</v>
      </c>
      <c r="AL71" s="49">
        <v>41334</v>
      </c>
      <c r="AM71" s="41">
        <v>41426</v>
      </c>
      <c r="AN71" s="41">
        <v>41518</v>
      </c>
      <c r="AO71" s="50">
        <v>41609</v>
      </c>
      <c r="AP71" s="63">
        <v>41699</v>
      </c>
    </row>
    <row r="72" spans="1:42">
      <c r="A72" s="20" t="s">
        <v>19</v>
      </c>
      <c r="U72" s="15">
        <v>0.48</v>
      </c>
      <c r="V72" s="18">
        <v>0.48</v>
      </c>
      <c r="W72" s="18">
        <v>0.41</v>
      </c>
      <c r="X72" s="18">
        <v>0.39</v>
      </c>
      <c r="Y72" s="18">
        <v>0.48</v>
      </c>
      <c r="Z72" s="69">
        <v>0.46</v>
      </c>
      <c r="AA72" s="27">
        <v>0.53</v>
      </c>
      <c r="AB72" s="26">
        <v>0.47</v>
      </c>
      <c r="AC72" s="70">
        <v>0.44</v>
      </c>
      <c r="AD72" s="75">
        <v>0.44</v>
      </c>
      <c r="AE72" s="25">
        <v>0.47</v>
      </c>
      <c r="AF72" s="25">
        <v>0.41</v>
      </c>
      <c r="AG72" s="58">
        <v>0.59</v>
      </c>
      <c r="AH72" s="51">
        <v>0.56999999999999995</v>
      </c>
      <c r="AI72" s="52">
        <v>0.59</v>
      </c>
      <c r="AJ72" s="43">
        <v>0.57999999999999996</v>
      </c>
      <c r="AK72" s="53">
        <v>0.53</v>
      </c>
      <c r="AL72" s="65">
        <v>0.54</v>
      </c>
      <c r="AM72" s="66">
        <v>0.45</v>
      </c>
      <c r="AN72" s="52">
        <v>0.56000000000000005</v>
      </c>
      <c r="AO72" s="53">
        <v>0.54</v>
      </c>
      <c r="AP72" s="67">
        <v>0.52</v>
      </c>
    </row>
    <row r="73" spans="1:42">
      <c r="A73" s="20" t="s">
        <v>20</v>
      </c>
      <c r="U73" s="15">
        <v>0.22</v>
      </c>
      <c r="V73" s="18">
        <v>0.24</v>
      </c>
      <c r="W73" s="18">
        <v>0.23</v>
      </c>
      <c r="X73" s="18">
        <v>0.16</v>
      </c>
      <c r="Y73" s="18">
        <v>0.19</v>
      </c>
      <c r="Z73" s="69">
        <v>0.19</v>
      </c>
      <c r="AA73" s="27">
        <v>0.17</v>
      </c>
      <c r="AB73" s="26">
        <v>0.21</v>
      </c>
      <c r="AC73" s="70">
        <v>0.2</v>
      </c>
      <c r="AD73" s="75">
        <v>0.2</v>
      </c>
      <c r="AE73" s="25">
        <v>0.2</v>
      </c>
      <c r="AF73" s="25">
        <v>0.26</v>
      </c>
      <c r="AG73" s="58">
        <v>0.14000000000000001</v>
      </c>
      <c r="AH73" s="51">
        <v>0.19</v>
      </c>
      <c r="AI73" s="52">
        <v>0.16</v>
      </c>
      <c r="AJ73" s="43">
        <v>0.18</v>
      </c>
      <c r="AK73" s="53">
        <v>0.21</v>
      </c>
      <c r="AL73" s="65">
        <v>0.14000000000000001</v>
      </c>
      <c r="AM73" s="66">
        <v>0.28000000000000003</v>
      </c>
      <c r="AN73" s="52">
        <v>0.16</v>
      </c>
      <c r="AO73" s="53">
        <v>0.22</v>
      </c>
      <c r="AP73" s="67">
        <v>0.2</v>
      </c>
    </row>
    <row r="74" spans="1:42">
      <c r="A74" s="20" t="s">
        <v>21</v>
      </c>
      <c r="U74" s="15">
        <v>0.12</v>
      </c>
      <c r="V74" s="18">
        <v>0.14000000000000001</v>
      </c>
      <c r="W74" s="18">
        <v>7.0000000000000007E-2</v>
      </c>
      <c r="X74" s="18">
        <v>0.15</v>
      </c>
      <c r="Y74" s="18">
        <v>0.1</v>
      </c>
      <c r="Z74" s="69">
        <v>0.13</v>
      </c>
      <c r="AA74" s="27">
        <v>0.08</v>
      </c>
      <c r="AB74" s="26">
        <v>0.11</v>
      </c>
      <c r="AC74" s="70">
        <v>0.11</v>
      </c>
      <c r="AD74" s="75">
        <v>0.11</v>
      </c>
      <c r="AE74" s="25">
        <v>0.09</v>
      </c>
      <c r="AF74" s="25">
        <v>0.1</v>
      </c>
      <c r="AG74" s="58">
        <v>7.0000000000000007E-2</v>
      </c>
      <c r="AH74" s="51">
        <v>7.0000000000000007E-2</v>
      </c>
      <c r="AI74" s="52">
        <v>0.12</v>
      </c>
      <c r="AJ74" s="43">
        <v>0.06</v>
      </c>
      <c r="AK74" s="53">
        <v>0.06</v>
      </c>
      <c r="AL74" s="65">
        <v>0.08</v>
      </c>
      <c r="AM74" s="66">
        <v>0.06</v>
      </c>
      <c r="AN74" s="52">
        <v>0.06</v>
      </c>
      <c r="AO74" s="53">
        <v>0.09</v>
      </c>
      <c r="AP74" s="67">
        <v>0.1</v>
      </c>
    </row>
    <row r="75" spans="1:42">
      <c r="A75" s="20" t="s">
        <v>22</v>
      </c>
      <c r="U75" s="15">
        <v>0.02</v>
      </c>
      <c r="V75" s="18">
        <v>0.04</v>
      </c>
      <c r="W75" s="18">
        <v>0.01</v>
      </c>
      <c r="X75" s="18">
        <v>0.04</v>
      </c>
      <c r="Y75" s="18">
        <v>0.03</v>
      </c>
      <c r="Z75" s="69">
        <v>0.03</v>
      </c>
      <c r="AA75" s="27">
        <v>0.02</v>
      </c>
      <c r="AB75" s="26">
        <v>0.03</v>
      </c>
      <c r="AC75" s="70">
        <v>0.02</v>
      </c>
      <c r="AD75" s="75">
        <v>0.03</v>
      </c>
      <c r="AE75" s="25">
        <v>0.04</v>
      </c>
      <c r="AF75" s="25">
        <v>0.04</v>
      </c>
      <c r="AG75" s="58">
        <v>0.02</v>
      </c>
      <c r="AH75" s="51">
        <v>0.02</v>
      </c>
      <c r="AI75" s="52">
        <v>0.03</v>
      </c>
      <c r="AJ75" s="43">
        <v>0.02</v>
      </c>
      <c r="AK75" s="53">
        <v>0.02</v>
      </c>
      <c r="AL75" s="65">
        <v>0.02</v>
      </c>
      <c r="AM75" s="66">
        <v>0.01</v>
      </c>
      <c r="AN75" s="52">
        <v>0.02</v>
      </c>
      <c r="AO75" s="53">
        <v>0.02</v>
      </c>
      <c r="AP75" s="67">
        <v>0.02</v>
      </c>
    </row>
    <row r="76" spans="1:42">
      <c r="A76" s="20" t="s">
        <v>23</v>
      </c>
      <c r="U76" s="15">
        <v>0.03</v>
      </c>
      <c r="V76" s="18">
        <v>0.02</v>
      </c>
      <c r="W76" s="18">
        <v>0.04</v>
      </c>
      <c r="X76" s="18">
        <v>0.03</v>
      </c>
      <c r="Y76" s="18">
        <v>0.03</v>
      </c>
      <c r="Z76" s="69">
        <v>0.03</v>
      </c>
      <c r="AA76" s="27">
        <v>0.02</v>
      </c>
      <c r="AB76" s="26">
        <v>0.03</v>
      </c>
      <c r="AC76" s="70">
        <v>0.02</v>
      </c>
      <c r="AD76" s="75">
        <v>0.04</v>
      </c>
      <c r="AE76" s="25">
        <v>0.02</v>
      </c>
      <c r="AF76" s="25">
        <v>0.02</v>
      </c>
      <c r="AG76" s="58">
        <v>0.02</v>
      </c>
      <c r="AH76" s="51">
        <v>0.02</v>
      </c>
      <c r="AI76" s="52">
        <v>0.01</v>
      </c>
      <c r="AJ76" s="43">
        <v>0.03</v>
      </c>
      <c r="AK76" s="53">
        <v>0.02</v>
      </c>
      <c r="AL76" s="65">
        <v>0.01</v>
      </c>
      <c r="AM76" s="66">
        <v>0.02</v>
      </c>
      <c r="AN76" s="52">
        <v>0.02</v>
      </c>
      <c r="AO76" s="53">
        <v>0.03</v>
      </c>
      <c r="AP76" s="67">
        <v>0.01</v>
      </c>
    </row>
    <row r="77" spans="1:42">
      <c r="A77" s="20" t="s">
        <v>6</v>
      </c>
      <c r="U77" s="15">
        <v>0.13</v>
      </c>
      <c r="V77" s="18">
        <v>0.08</v>
      </c>
      <c r="W77" s="18">
        <v>0.24</v>
      </c>
      <c r="X77" s="18">
        <v>0.23</v>
      </c>
      <c r="Y77" s="18">
        <v>0.17</v>
      </c>
      <c r="Z77" s="71">
        <v>0.16</v>
      </c>
      <c r="AA77" s="72">
        <v>0.16</v>
      </c>
      <c r="AB77" s="73">
        <v>0.15</v>
      </c>
      <c r="AC77" s="74">
        <v>0.21</v>
      </c>
      <c r="AD77" s="76">
        <v>0.18</v>
      </c>
      <c r="AE77" s="77">
        <v>0.18</v>
      </c>
      <c r="AF77" s="77">
        <v>0.17</v>
      </c>
      <c r="AG77" s="59">
        <v>0.16</v>
      </c>
      <c r="AH77" s="54">
        <v>0.13</v>
      </c>
      <c r="AI77" s="55">
        <v>0.09</v>
      </c>
      <c r="AJ77" s="56">
        <v>0.13</v>
      </c>
      <c r="AK77" s="57">
        <v>0.16</v>
      </c>
      <c r="AL77" s="81">
        <v>0.21</v>
      </c>
      <c r="AM77" s="82">
        <v>0.18</v>
      </c>
      <c r="AN77" s="55">
        <v>0.18</v>
      </c>
      <c r="AO77" s="83">
        <f>1-AO76-AO75-AO74-AO73-AO72</f>
        <v>9.9999999999999978E-2</v>
      </c>
      <c r="AP77" s="84">
        <f>1-AP76-AP75-AP74-AP73-AP72</f>
        <v>0.14999999999999991</v>
      </c>
    </row>
    <row r="78" spans="1:42">
      <c r="AH78" s="37"/>
      <c r="AI78" s="37"/>
      <c r="AJ78" s="37"/>
      <c r="AK78" s="37"/>
      <c r="AL78" s="37"/>
      <c r="AM78" s="37"/>
      <c r="AN78" s="46"/>
      <c r="AO78" s="37"/>
    </row>
    <row r="79" spans="1:42" ht="45">
      <c r="A79" s="36" t="s">
        <v>41</v>
      </c>
      <c r="AH79" s="37"/>
      <c r="AI79" s="37"/>
      <c r="AJ79" s="37"/>
      <c r="AK79" s="37"/>
      <c r="AL79" s="37"/>
      <c r="AM79" s="37"/>
      <c r="AN79" s="37"/>
      <c r="AO79" s="37"/>
    </row>
    <row r="80" spans="1:42" s="6" customFormat="1">
      <c r="A80" s="4"/>
      <c r="B80" s="97">
        <v>2004</v>
      </c>
      <c r="C80" s="97"/>
      <c r="D80" s="97"/>
      <c r="E80" s="97"/>
      <c r="F80" s="97">
        <v>2005</v>
      </c>
      <c r="G80" s="97"/>
      <c r="H80" s="97"/>
      <c r="I80" s="97"/>
      <c r="J80" s="97">
        <v>2006</v>
      </c>
      <c r="K80" s="97"/>
      <c r="L80" s="97"/>
      <c r="M80" s="97"/>
      <c r="N80" s="97">
        <v>2007</v>
      </c>
      <c r="O80" s="97"/>
      <c r="P80" s="97"/>
      <c r="Q80" s="97"/>
      <c r="R80" s="97">
        <v>2008</v>
      </c>
      <c r="S80" s="97"/>
      <c r="T80" s="97"/>
      <c r="U80" s="97"/>
      <c r="V80" s="97">
        <v>2009</v>
      </c>
      <c r="W80" s="97"/>
      <c r="X80" s="97"/>
      <c r="Y80" s="97"/>
      <c r="Z80" s="92">
        <v>2010</v>
      </c>
      <c r="AA80" s="93"/>
      <c r="AB80" s="93"/>
      <c r="AC80" s="94"/>
      <c r="AD80" s="92">
        <v>2011</v>
      </c>
      <c r="AE80" s="93"/>
      <c r="AF80" s="93"/>
      <c r="AG80" s="94"/>
      <c r="AH80" s="92">
        <v>2012</v>
      </c>
      <c r="AI80" s="93"/>
      <c r="AJ80" s="93"/>
      <c r="AK80" s="94"/>
      <c r="AL80" s="92">
        <v>2013</v>
      </c>
      <c r="AM80" s="93"/>
      <c r="AN80" s="93"/>
      <c r="AO80" s="94"/>
      <c r="AP80" s="62">
        <v>2014</v>
      </c>
    </row>
    <row r="81" spans="1:42" s="7" customFormat="1">
      <c r="A81" s="1"/>
      <c r="B81" s="9">
        <v>38047</v>
      </c>
      <c r="C81" s="9">
        <v>38139</v>
      </c>
      <c r="D81" s="9">
        <v>38231</v>
      </c>
      <c r="E81" s="9">
        <v>38322</v>
      </c>
      <c r="F81" s="9">
        <v>38412</v>
      </c>
      <c r="G81" s="9">
        <v>38504</v>
      </c>
      <c r="H81" s="9">
        <v>38596</v>
      </c>
      <c r="I81" s="9">
        <v>38687</v>
      </c>
      <c r="J81" s="9">
        <v>38777</v>
      </c>
      <c r="K81" s="9">
        <v>38869</v>
      </c>
      <c r="L81" s="9">
        <v>38961</v>
      </c>
      <c r="M81" s="9">
        <v>39052</v>
      </c>
      <c r="N81" s="9">
        <v>39142</v>
      </c>
      <c r="O81" s="9">
        <v>39234</v>
      </c>
      <c r="P81" s="9">
        <v>39326</v>
      </c>
      <c r="Q81" s="9">
        <v>39417</v>
      </c>
      <c r="R81" s="9">
        <v>39508</v>
      </c>
      <c r="S81" s="9">
        <v>39600</v>
      </c>
      <c r="T81" s="9">
        <v>39692</v>
      </c>
      <c r="U81" s="9">
        <v>39783</v>
      </c>
      <c r="V81" s="9">
        <v>39873</v>
      </c>
      <c r="W81" s="9">
        <v>39965</v>
      </c>
      <c r="X81" s="9">
        <v>40057</v>
      </c>
      <c r="Y81" s="9">
        <v>40148</v>
      </c>
      <c r="Z81" s="60">
        <v>40238</v>
      </c>
      <c r="AA81" s="40">
        <v>40330</v>
      </c>
      <c r="AB81" s="40">
        <v>40422</v>
      </c>
      <c r="AC81" s="61">
        <v>40513</v>
      </c>
      <c r="AD81" s="49">
        <v>40603</v>
      </c>
      <c r="AE81" s="41">
        <v>40695</v>
      </c>
      <c r="AF81" s="41">
        <v>40787</v>
      </c>
      <c r="AG81" s="50">
        <v>40878</v>
      </c>
      <c r="AH81" s="49">
        <v>40969</v>
      </c>
      <c r="AI81" s="41">
        <v>41061</v>
      </c>
      <c r="AJ81" s="41">
        <v>41153</v>
      </c>
      <c r="AK81" s="50">
        <v>41244</v>
      </c>
      <c r="AL81" s="49">
        <v>41334</v>
      </c>
      <c r="AM81" s="41">
        <v>41426</v>
      </c>
      <c r="AN81" s="41">
        <v>41518</v>
      </c>
      <c r="AO81" s="50">
        <v>41609</v>
      </c>
      <c r="AP81" s="63">
        <v>41699</v>
      </c>
    </row>
    <row r="82" spans="1:42">
      <c r="A82" s="20" t="s">
        <v>24</v>
      </c>
      <c r="U82" s="18">
        <v>0.17</v>
      </c>
      <c r="V82" s="18">
        <v>0.1</v>
      </c>
      <c r="W82" s="18">
        <v>0.18</v>
      </c>
      <c r="X82" s="18">
        <v>0.13</v>
      </c>
      <c r="Y82" s="18">
        <v>0.16</v>
      </c>
      <c r="Z82" s="69">
        <v>0.16</v>
      </c>
      <c r="AA82" s="27">
        <v>0.16</v>
      </c>
      <c r="AB82" s="26">
        <v>0.14000000000000001</v>
      </c>
      <c r="AC82" s="70">
        <v>0.14000000000000001</v>
      </c>
      <c r="AD82" s="75">
        <v>0.14000000000000001</v>
      </c>
      <c r="AE82" s="25">
        <v>0.15</v>
      </c>
      <c r="AF82" s="25">
        <v>0.18</v>
      </c>
      <c r="AG82" s="58">
        <v>0.12</v>
      </c>
      <c r="AH82" s="51">
        <v>0.14000000000000001</v>
      </c>
      <c r="AI82" s="52">
        <v>0.16</v>
      </c>
      <c r="AJ82" s="43">
        <v>0.12</v>
      </c>
      <c r="AK82" s="53">
        <v>0.11</v>
      </c>
      <c r="AL82" s="65">
        <v>0.13</v>
      </c>
      <c r="AM82" s="66">
        <v>0.14000000000000001</v>
      </c>
      <c r="AN82" s="52">
        <v>0.19</v>
      </c>
      <c r="AO82" s="53">
        <v>0.22</v>
      </c>
      <c r="AP82" s="67">
        <v>0.15</v>
      </c>
    </row>
    <row r="83" spans="1:42">
      <c r="A83" s="20" t="s">
        <v>25</v>
      </c>
      <c r="U83" s="18">
        <v>0.47</v>
      </c>
      <c r="V83" s="18">
        <v>0.57999999999999996</v>
      </c>
      <c r="W83" s="18">
        <v>0.41</v>
      </c>
      <c r="X83" s="18">
        <v>0.4</v>
      </c>
      <c r="Y83" s="18">
        <v>0.42</v>
      </c>
      <c r="Z83" s="69">
        <v>0.5</v>
      </c>
      <c r="AA83" s="27">
        <v>0.47</v>
      </c>
      <c r="AB83" s="26">
        <v>0.49</v>
      </c>
      <c r="AC83" s="70">
        <v>0.43</v>
      </c>
      <c r="AD83" s="75">
        <v>0.42</v>
      </c>
      <c r="AE83" s="25">
        <v>0.44</v>
      </c>
      <c r="AF83" s="25">
        <v>0.43</v>
      </c>
      <c r="AG83" s="58">
        <v>0.53</v>
      </c>
      <c r="AH83" s="51">
        <v>0.53</v>
      </c>
      <c r="AI83" s="52">
        <v>0.54</v>
      </c>
      <c r="AJ83" s="43">
        <v>0.56999999999999995</v>
      </c>
      <c r="AK83" s="53">
        <v>0.52</v>
      </c>
      <c r="AL83" s="65">
        <v>0.5</v>
      </c>
      <c r="AM83" s="66">
        <v>0.5</v>
      </c>
      <c r="AN83" s="52">
        <v>0.46</v>
      </c>
      <c r="AO83" s="53">
        <v>0.47</v>
      </c>
      <c r="AP83" s="67">
        <v>0.52</v>
      </c>
    </row>
    <row r="84" spans="1:42">
      <c r="A84" s="20" t="s">
        <v>26</v>
      </c>
      <c r="U84" s="18">
        <v>0.19</v>
      </c>
      <c r="V84" s="18">
        <v>0.19</v>
      </c>
      <c r="W84" s="18">
        <v>0.15</v>
      </c>
      <c r="X84" s="18">
        <v>0.21</v>
      </c>
      <c r="Y84" s="18">
        <v>0.21</v>
      </c>
      <c r="Z84" s="69">
        <v>0.16</v>
      </c>
      <c r="AA84" s="27">
        <v>0.17</v>
      </c>
      <c r="AB84" s="26">
        <v>0.2</v>
      </c>
      <c r="AC84" s="70">
        <v>0.19</v>
      </c>
      <c r="AD84" s="75">
        <v>0.22</v>
      </c>
      <c r="AE84" s="25">
        <v>0.2</v>
      </c>
      <c r="AF84" s="25">
        <v>0.19</v>
      </c>
      <c r="AG84" s="58">
        <v>0.17</v>
      </c>
      <c r="AH84" s="51">
        <v>0.18</v>
      </c>
      <c r="AI84" s="52">
        <v>0.18</v>
      </c>
      <c r="AJ84" s="43">
        <v>0.14000000000000001</v>
      </c>
      <c r="AK84" s="53">
        <v>0.19</v>
      </c>
      <c r="AL84" s="65">
        <v>0.13</v>
      </c>
      <c r="AM84" s="66">
        <v>0.15</v>
      </c>
      <c r="AN84" s="52">
        <v>0.15</v>
      </c>
      <c r="AO84" s="53">
        <v>0.14000000000000001</v>
      </c>
      <c r="AP84" s="67">
        <v>0.16</v>
      </c>
    </row>
    <row r="85" spans="1:42">
      <c r="A85" s="20" t="s">
        <v>27</v>
      </c>
      <c r="U85" s="18">
        <v>0.05</v>
      </c>
      <c r="V85" s="18">
        <v>0.06</v>
      </c>
      <c r="W85" s="18">
        <v>0.03</v>
      </c>
      <c r="X85" s="18">
        <v>0.05</v>
      </c>
      <c r="Y85" s="18">
        <v>0.05</v>
      </c>
      <c r="Z85" s="69">
        <v>0.03</v>
      </c>
      <c r="AA85" s="27">
        <v>0.04</v>
      </c>
      <c r="AB85" s="26">
        <v>0.04</v>
      </c>
      <c r="AC85" s="70">
        <v>0.03</v>
      </c>
      <c r="AD85" s="75">
        <v>0.05</v>
      </c>
      <c r="AE85" s="25">
        <v>0.04</v>
      </c>
      <c r="AF85" s="25">
        <v>0.04</v>
      </c>
      <c r="AG85" s="58">
        <v>0.03</v>
      </c>
      <c r="AH85" s="51">
        <v>0.03</v>
      </c>
      <c r="AI85" s="52">
        <v>0.04</v>
      </c>
      <c r="AJ85" s="43">
        <v>0.05</v>
      </c>
      <c r="AK85" s="53">
        <v>0.04</v>
      </c>
      <c r="AL85" s="65">
        <v>0.04</v>
      </c>
      <c r="AM85" s="66">
        <v>0.04</v>
      </c>
      <c r="AN85" s="52">
        <v>0.03</v>
      </c>
      <c r="AO85" s="53">
        <v>0.05</v>
      </c>
      <c r="AP85" s="67">
        <v>0.03</v>
      </c>
    </row>
    <row r="86" spans="1:42">
      <c r="A86" s="20" t="s">
        <v>6</v>
      </c>
      <c r="U86" s="18">
        <v>0.12</v>
      </c>
      <c r="V86" s="18">
        <v>7.0000000000000007E-2</v>
      </c>
      <c r="W86" s="18">
        <v>0.23</v>
      </c>
      <c r="X86" s="18">
        <v>0.21</v>
      </c>
      <c r="Y86" s="18">
        <v>0.16</v>
      </c>
      <c r="Z86" s="71">
        <v>0.15</v>
      </c>
      <c r="AA86" s="72">
        <v>0.16</v>
      </c>
      <c r="AB86" s="73">
        <v>0.13</v>
      </c>
      <c r="AC86" s="74">
        <v>0.21</v>
      </c>
      <c r="AD86" s="76">
        <v>0.17</v>
      </c>
      <c r="AE86" s="77">
        <v>0.17</v>
      </c>
      <c r="AF86" s="77">
        <v>0.16</v>
      </c>
      <c r="AG86" s="59">
        <v>0.15</v>
      </c>
      <c r="AH86" s="54">
        <v>0.12</v>
      </c>
      <c r="AI86" s="55">
        <v>0.08</v>
      </c>
      <c r="AJ86" s="56">
        <v>0.12</v>
      </c>
      <c r="AK86" s="57">
        <v>0.14000000000000001</v>
      </c>
      <c r="AL86" s="81">
        <v>0.2</v>
      </c>
      <c r="AM86" s="82">
        <v>0.17</v>
      </c>
      <c r="AN86" s="55">
        <v>0.17</v>
      </c>
      <c r="AO86" s="57">
        <f>1-AO85-AO84-AO83-AO82</f>
        <v>0.11999999999999997</v>
      </c>
      <c r="AP86" s="68">
        <f>1-AP85-AP84-AP83-AP82</f>
        <v>0.13999999999999993</v>
      </c>
    </row>
    <row r="87" spans="1:42">
      <c r="AH87" s="37"/>
      <c r="AI87" s="37"/>
      <c r="AJ87" s="37"/>
      <c r="AK87" s="37"/>
      <c r="AL87" s="48"/>
      <c r="AM87" s="37"/>
      <c r="AN87" s="46"/>
      <c r="AO87" s="37"/>
    </row>
    <row r="88" spans="1:42" ht="30">
      <c r="A88" s="36" t="s">
        <v>42</v>
      </c>
      <c r="AH88" s="37"/>
      <c r="AI88" s="37"/>
      <c r="AJ88" s="37"/>
      <c r="AK88" s="37"/>
      <c r="AL88" s="37"/>
      <c r="AM88" s="37"/>
      <c r="AN88" s="37"/>
      <c r="AO88" s="37"/>
    </row>
    <row r="89" spans="1:42">
      <c r="A89" s="4"/>
      <c r="B89" s="97">
        <v>2004</v>
      </c>
      <c r="C89" s="97"/>
      <c r="D89" s="97"/>
      <c r="E89" s="97"/>
      <c r="F89" s="97">
        <v>2005</v>
      </c>
      <c r="G89" s="97"/>
      <c r="H89" s="97"/>
      <c r="I89" s="97"/>
      <c r="J89" s="97">
        <v>2006</v>
      </c>
      <c r="K89" s="97"/>
      <c r="L89" s="97"/>
      <c r="M89" s="97"/>
      <c r="N89" s="97">
        <v>2007</v>
      </c>
      <c r="O89" s="97"/>
      <c r="P89" s="97"/>
      <c r="Q89" s="97"/>
      <c r="R89" s="97">
        <v>2008</v>
      </c>
      <c r="S89" s="97"/>
      <c r="T89" s="97"/>
      <c r="U89" s="97"/>
      <c r="V89" s="97">
        <v>2009</v>
      </c>
      <c r="W89" s="97"/>
      <c r="X89" s="97"/>
      <c r="Y89" s="97"/>
      <c r="Z89" s="92">
        <v>2010</v>
      </c>
      <c r="AA89" s="93"/>
      <c r="AB89" s="93"/>
      <c r="AC89" s="94"/>
      <c r="AD89" s="92">
        <v>2011</v>
      </c>
      <c r="AE89" s="93"/>
      <c r="AF89" s="93"/>
      <c r="AG89" s="94"/>
      <c r="AH89" s="92">
        <v>2012</v>
      </c>
      <c r="AI89" s="93"/>
      <c r="AJ89" s="93"/>
      <c r="AK89" s="94"/>
      <c r="AL89" s="92">
        <v>2013</v>
      </c>
      <c r="AM89" s="93"/>
      <c r="AN89" s="93"/>
      <c r="AO89" s="94"/>
      <c r="AP89" s="62">
        <v>2014</v>
      </c>
    </row>
    <row r="90" spans="1:42">
      <c r="A90" s="1"/>
      <c r="B90" s="9">
        <v>38047</v>
      </c>
      <c r="C90" s="9">
        <v>38139</v>
      </c>
      <c r="D90" s="9">
        <v>38231</v>
      </c>
      <c r="E90" s="9">
        <v>38322</v>
      </c>
      <c r="F90" s="9">
        <v>38412</v>
      </c>
      <c r="G90" s="9">
        <v>38504</v>
      </c>
      <c r="H90" s="9">
        <v>38596</v>
      </c>
      <c r="I90" s="9">
        <v>38687</v>
      </c>
      <c r="J90" s="9">
        <v>38777</v>
      </c>
      <c r="K90" s="9">
        <v>38869</v>
      </c>
      <c r="L90" s="9">
        <v>38961</v>
      </c>
      <c r="M90" s="9">
        <v>39052</v>
      </c>
      <c r="N90" s="9">
        <v>39142</v>
      </c>
      <c r="O90" s="9">
        <v>39234</v>
      </c>
      <c r="P90" s="9">
        <v>39326</v>
      </c>
      <c r="Q90" s="9">
        <v>39417</v>
      </c>
      <c r="R90" s="9">
        <v>39508</v>
      </c>
      <c r="S90" s="9">
        <v>39600</v>
      </c>
      <c r="T90" s="9">
        <v>39692</v>
      </c>
      <c r="U90" s="9">
        <v>39783</v>
      </c>
      <c r="V90" s="9">
        <v>39873</v>
      </c>
      <c r="W90" s="9">
        <v>39965</v>
      </c>
      <c r="X90" s="9">
        <v>40057</v>
      </c>
      <c r="Y90" s="9">
        <v>40148</v>
      </c>
      <c r="Z90" s="60">
        <v>40238</v>
      </c>
      <c r="AA90" s="40">
        <v>40330</v>
      </c>
      <c r="AB90" s="40">
        <v>40422</v>
      </c>
      <c r="AC90" s="61">
        <v>40513</v>
      </c>
      <c r="AD90" s="49">
        <v>40603</v>
      </c>
      <c r="AE90" s="41">
        <v>40695</v>
      </c>
      <c r="AF90" s="41">
        <v>40787</v>
      </c>
      <c r="AG90" s="50">
        <v>40878</v>
      </c>
      <c r="AH90" s="49">
        <v>40969</v>
      </c>
      <c r="AI90" s="41">
        <v>41061</v>
      </c>
      <c r="AJ90" s="41">
        <v>41153</v>
      </c>
      <c r="AK90" s="50">
        <v>41244</v>
      </c>
      <c r="AL90" s="49">
        <v>41334</v>
      </c>
      <c r="AM90" s="41">
        <v>41426</v>
      </c>
      <c r="AN90" s="41">
        <v>41518</v>
      </c>
      <c r="AO90" s="50">
        <v>41609</v>
      </c>
      <c r="AP90" s="63">
        <v>41699</v>
      </c>
    </row>
    <row r="91" spans="1:42">
      <c r="A91" s="20" t="s">
        <v>33</v>
      </c>
      <c r="Z91" s="51">
        <v>0.63</v>
      </c>
      <c r="AA91" s="43">
        <v>0.56000000000000005</v>
      </c>
      <c r="AB91" s="26">
        <v>0.54</v>
      </c>
      <c r="AC91" s="58">
        <v>0.35</v>
      </c>
      <c r="AD91" s="51">
        <v>0.27</v>
      </c>
      <c r="AE91" s="26">
        <v>0.26</v>
      </c>
      <c r="AF91" s="52">
        <v>0.24</v>
      </c>
      <c r="AG91" s="58">
        <v>0.19</v>
      </c>
      <c r="AH91" s="51">
        <v>0.25</v>
      </c>
      <c r="AI91" s="52">
        <v>0.28999999999999998</v>
      </c>
      <c r="AJ91" s="43">
        <v>0.33</v>
      </c>
      <c r="AK91" s="53">
        <v>0.35</v>
      </c>
      <c r="AL91" s="65">
        <v>0.39</v>
      </c>
      <c r="AM91" s="66">
        <v>0.24</v>
      </c>
      <c r="AN91" s="52">
        <v>0.27</v>
      </c>
      <c r="AO91" s="53">
        <v>0.31</v>
      </c>
      <c r="AP91" s="67">
        <v>0.34</v>
      </c>
    </row>
    <row r="92" spans="1:42">
      <c r="A92" s="20" t="s">
        <v>34</v>
      </c>
      <c r="Z92" s="51">
        <v>0.25</v>
      </c>
      <c r="AA92" s="43">
        <v>0.28000000000000003</v>
      </c>
      <c r="AB92" s="26">
        <v>0.28000000000000003</v>
      </c>
      <c r="AC92" s="58">
        <v>0.45</v>
      </c>
      <c r="AD92" s="51">
        <v>0.45</v>
      </c>
      <c r="AE92" s="26">
        <v>0.47</v>
      </c>
      <c r="AF92" s="52">
        <v>0.47</v>
      </c>
      <c r="AG92" s="58">
        <v>0.51</v>
      </c>
      <c r="AH92" s="51">
        <v>0.49</v>
      </c>
      <c r="AI92" s="52">
        <v>0.48</v>
      </c>
      <c r="AJ92" s="43">
        <v>0.51</v>
      </c>
      <c r="AK92" s="53">
        <v>0.51</v>
      </c>
      <c r="AL92" s="65">
        <v>0.46</v>
      </c>
      <c r="AM92" s="66">
        <v>0.56000000000000005</v>
      </c>
      <c r="AN92" s="52">
        <v>0.55000000000000004</v>
      </c>
      <c r="AO92" s="53">
        <v>0.51</v>
      </c>
      <c r="AP92" s="67">
        <v>0.5</v>
      </c>
    </row>
    <row r="93" spans="1:42">
      <c r="A93" s="20" t="s">
        <v>35</v>
      </c>
      <c r="Z93" s="51">
        <v>0.1</v>
      </c>
      <c r="AA93" s="43">
        <v>0.14000000000000001</v>
      </c>
      <c r="AB93" s="26">
        <v>0.18</v>
      </c>
      <c r="AC93" s="58">
        <v>0.2</v>
      </c>
      <c r="AD93" s="51">
        <v>0.27</v>
      </c>
      <c r="AE93" s="26">
        <v>0.27</v>
      </c>
      <c r="AF93" s="52">
        <v>0.28999999999999998</v>
      </c>
      <c r="AG93" s="58">
        <v>0.28999999999999998</v>
      </c>
      <c r="AH93" s="51">
        <v>0.25</v>
      </c>
      <c r="AI93" s="52">
        <v>0.21</v>
      </c>
      <c r="AJ93" s="43">
        <v>0.14000000000000001</v>
      </c>
      <c r="AK93" s="53">
        <v>0.13</v>
      </c>
      <c r="AL93" s="65">
        <v>0.13</v>
      </c>
      <c r="AM93" s="66">
        <v>0.16</v>
      </c>
      <c r="AN93" s="52">
        <v>0.15</v>
      </c>
      <c r="AO93" s="53">
        <v>0.15</v>
      </c>
      <c r="AP93" s="67">
        <v>0.13</v>
      </c>
    </row>
    <row r="94" spans="1:42">
      <c r="A94" s="20" t="s">
        <v>6</v>
      </c>
      <c r="Z94" s="54">
        <v>0.02</v>
      </c>
      <c r="AA94" s="56">
        <v>0.02</v>
      </c>
      <c r="AB94" s="56">
        <f>1-AB93-AB92-AB91</f>
        <v>0</v>
      </c>
      <c r="AC94" s="57">
        <f t="shared" ref="AC94:AP94" si="10">1-AC93-AC92-AC91</f>
        <v>0</v>
      </c>
      <c r="AD94" s="54">
        <f t="shared" si="10"/>
        <v>9.9999999999999534E-3</v>
      </c>
      <c r="AE94" s="56">
        <f t="shared" si="10"/>
        <v>0</v>
      </c>
      <c r="AF94" s="56">
        <f t="shared" si="10"/>
        <v>0</v>
      </c>
      <c r="AG94" s="57">
        <f t="shared" si="10"/>
        <v>9.9999999999999534E-3</v>
      </c>
      <c r="AH94" s="54">
        <f t="shared" si="10"/>
        <v>1.0000000000000009E-2</v>
      </c>
      <c r="AI94" s="56">
        <f t="shared" si="10"/>
        <v>2.0000000000000073E-2</v>
      </c>
      <c r="AJ94" s="56">
        <f t="shared" si="10"/>
        <v>1.9999999999999962E-2</v>
      </c>
      <c r="AK94" s="57">
        <f t="shared" si="10"/>
        <v>1.0000000000000009E-2</v>
      </c>
      <c r="AL94" s="54">
        <f t="shared" si="10"/>
        <v>1.9999999999999962E-2</v>
      </c>
      <c r="AM94" s="56">
        <f t="shared" si="10"/>
        <v>3.9999999999999925E-2</v>
      </c>
      <c r="AN94" s="56">
        <f t="shared" si="10"/>
        <v>2.9999999999999916E-2</v>
      </c>
      <c r="AO94" s="57">
        <f t="shared" si="10"/>
        <v>2.9999999999999971E-2</v>
      </c>
      <c r="AP94" s="68">
        <f t="shared" si="10"/>
        <v>2.9999999999999971E-2</v>
      </c>
    </row>
    <row r="95" spans="1:42">
      <c r="AH95" s="47"/>
      <c r="AI95" s="47"/>
      <c r="AJ95" s="47"/>
      <c r="AK95" s="47"/>
      <c r="AL95" s="47"/>
      <c r="AM95" s="47"/>
      <c r="AN95" s="46"/>
      <c r="AO95" s="37"/>
    </row>
    <row r="96" spans="1:42" ht="30">
      <c r="A96" s="36" t="s">
        <v>43</v>
      </c>
      <c r="AH96" s="37"/>
      <c r="AI96" s="37"/>
      <c r="AJ96" s="37"/>
      <c r="AK96" s="37"/>
      <c r="AL96" s="37"/>
      <c r="AM96" s="37"/>
      <c r="AN96" s="37"/>
      <c r="AO96" s="37"/>
    </row>
    <row r="97" spans="1:42">
      <c r="A97" s="4"/>
      <c r="B97" s="97">
        <v>2004</v>
      </c>
      <c r="C97" s="97"/>
      <c r="D97" s="97"/>
      <c r="E97" s="97"/>
      <c r="F97" s="97">
        <v>2005</v>
      </c>
      <c r="G97" s="97"/>
      <c r="H97" s="97"/>
      <c r="I97" s="97"/>
      <c r="J97" s="97">
        <v>2006</v>
      </c>
      <c r="K97" s="97"/>
      <c r="L97" s="97"/>
      <c r="M97" s="97"/>
      <c r="N97" s="97">
        <v>2007</v>
      </c>
      <c r="O97" s="97"/>
      <c r="P97" s="97"/>
      <c r="Q97" s="97"/>
      <c r="R97" s="97">
        <v>2008</v>
      </c>
      <c r="S97" s="97"/>
      <c r="T97" s="97"/>
      <c r="U97" s="97"/>
      <c r="V97" s="97">
        <v>2009</v>
      </c>
      <c r="W97" s="97"/>
      <c r="X97" s="97"/>
      <c r="Y97" s="97"/>
      <c r="Z97" s="92">
        <v>2010</v>
      </c>
      <c r="AA97" s="93"/>
      <c r="AB97" s="93"/>
      <c r="AC97" s="94"/>
      <c r="AD97" s="92">
        <v>2011</v>
      </c>
      <c r="AE97" s="93"/>
      <c r="AF97" s="93"/>
      <c r="AG97" s="94"/>
      <c r="AH97" s="92">
        <v>2012</v>
      </c>
      <c r="AI97" s="93"/>
      <c r="AJ97" s="93"/>
      <c r="AK97" s="94"/>
      <c r="AL97" s="92">
        <v>2013</v>
      </c>
      <c r="AM97" s="93"/>
      <c r="AN97" s="93"/>
      <c r="AO97" s="94"/>
      <c r="AP97" s="62">
        <v>2014</v>
      </c>
    </row>
    <row r="98" spans="1:42">
      <c r="A98" s="1"/>
      <c r="B98" s="9">
        <v>38047</v>
      </c>
      <c r="C98" s="9">
        <v>38139</v>
      </c>
      <c r="D98" s="9">
        <v>38231</v>
      </c>
      <c r="E98" s="9">
        <v>38322</v>
      </c>
      <c r="F98" s="9">
        <v>38412</v>
      </c>
      <c r="G98" s="9">
        <v>38504</v>
      </c>
      <c r="H98" s="9">
        <v>38596</v>
      </c>
      <c r="I98" s="9">
        <v>38687</v>
      </c>
      <c r="J98" s="9">
        <v>38777</v>
      </c>
      <c r="K98" s="9">
        <v>38869</v>
      </c>
      <c r="L98" s="9">
        <v>38961</v>
      </c>
      <c r="M98" s="9">
        <v>39052</v>
      </c>
      <c r="N98" s="9">
        <v>39142</v>
      </c>
      <c r="O98" s="9">
        <v>39234</v>
      </c>
      <c r="P98" s="9">
        <v>39326</v>
      </c>
      <c r="Q98" s="9">
        <v>39417</v>
      </c>
      <c r="R98" s="9">
        <v>39508</v>
      </c>
      <c r="S98" s="9">
        <v>39600</v>
      </c>
      <c r="T98" s="9">
        <v>39692</v>
      </c>
      <c r="U98" s="9">
        <v>39783</v>
      </c>
      <c r="V98" s="9">
        <v>39873</v>
      </c>
      <c r="W98" s="9">
        <v>39965</v>
      </c>
      <c r="X98" s="9">
        <v>40057</v>
      </c>
      <c r="Y98" s="9">
        <v>40148</v>
      </c>
      <c r="Z98" s="60">
        <v>40238</v>
      </c>
      <c r="AA98" s="40">
        <v>40330</v>
      </c>
      <c r="AB98" s="40">
        <v>40422</v>
      </c>
      <c r="AC98" s="61">
        <v>40513</v>
      </c>
      <c r="AD98" s="49">
        <v>40603</v>
      </c>
      <c r="AE98" s="41">
        <v>40695</v>
      </c>
      <c r="AF98" s="41">
        <v>40787</v>
      </c>
      <c r="AG98" s="50">
        <v>40878</v>
      </c>
      <c r="AH98" s="49">
        <v>40969</v>
      </c>
      <c r="AI98" s="41">
        <v>41061</v>
      </c>
      <c r="AJ98" s="41">
        <v>41153</v>
      </c>
      <c r="AK98" s="50">
        <v>41244</v>
      </c>
      <c r="AL98" s="49">
        <v>41334</v>
      </c>
      <c r="AM98" s="41">
        <v>41426</v>
      </c>
      <c r="AN98" s="41">
        <v>41518</v>
      </c>
      <c r="AO98" s="50">
        <v>41609</v>
      </c>
      <c r="AP98" s="63">
        <v>41699</v>
      </c>
    </row>
    <row r="99" spans="1:42">
      <c r="A99" s="20" t="s">
        <v>33</v>
      </c>
      <c r="Z99" s="51">
        <v>0.46</v>
      </c>
      <c r="AA99" s="43">
        <v>0.34</v>
      </c>
      <c r="AB99" s="26">
        <v>0.42</v>
      </c>
      <c r="AC99" s="58">
        <v>0.49</v>
      </c>
      <c r="AD99" s="51">
        <v>0.44</v>
      </c>
      <c r="AE99" s="26">
        <v>0.4</v>
      </c>
      <c r="AF99" s="52">
        <v>0.38</v>
      </c>
      <c r="AG99" s="58">
        <v>0.34</v>
      </c>
      <c r="AH99" s="51">
        <v>0.41</v>
      </c>
      <c r="AI99" s="52">
        <v>0.26</v>
      </c>
      <c r="AJ99" s="43">
        <v>0.37</v>
      </c>
      <c r="AK99" s="53">
        <v>0.33</v>
      </c>
      <c r="AL99" s="65">
        <v>0.46</v>
      </c>
      <c r="AM99" s="66">
        <v>0.32</v>
      </c>
      <c r="AN99" s="52">
        <v>0.33</v>
      </c>
      <c r="AO99" s="53">
        <v>0.35</v>
      </c>
      <c r="AP99" s="67">
        <v>0.43</v>
      </c>
    </row>
    <row r="100" spans="1:42">
      <c r="A100" s="20" t="s">
        <v>34</v>
      </c>
      <c r="Z100" s="51">
        <v>0.31</v>
      </c>
      <c r="AA100" s="43">
        <v>0.44</v>
      </c>
      <c r="AB100" s="26">
        <v>0.39</v>
      </c>
      <c r="AC100" s="58">
        <v>0.38</v>
      </c>
      <c r="AD100" s="51">
        <v>0.35</v>
      </c>
      <c r="AE100" s="26">
        <v>0.37</v>
      </c>
      <c r="AF100" s="52">
        <v>0.4</v>
      </c>
      <c r="AG100" s="58">
        <v>0.33</v>
      </c>
      <c r="AH100" s="51">
        <v>0.37</v>
      </c>
      <c r="AI100" s="52">
        <v>0.5</v>
      </c>
      <c r="AJ100" s="43">
        <v>0.44</v>
      </c>
      <c r="AK100" s="53">
        <v>0.51</v>
      </c>
      <c r="AL100" s="65">
        <v>0.34</v>
      </c>
      <c r="AM100" s="66">
        <v>0.45</v>
      </c>
      <c r="AN100" s="52">
        <v>0.41</v>
      </c>
      <c r="AO100" s="53">
        <v>0.43</v>
      </c>
      <c r="AP100" s="67">
        <v>0.39</v>
      </c>
    </row>
    <row r="101" spans="1:42">
      <c r="A101" s="20" t="s">
        <v>35</v>
      </c>
      <c r="Z101" s="51">
        <v>0.22</v>
      </c>
      <c r="AA101" s="43">
        <v>0.17</v>
      </c>
      <c r="AB101" s="26">
        <v>0.19</v>
      </c>
      <c r="AC101" s="58">
        <v>0.13</v>
      </c>
      <c r="AD101" s="51">
        <v>0.21</v>
      </c>
      <c r="AE101" s="26">
        <v>0.23</v>
      </c>
      <c r="AF101" s="52">
        <v>0.22</v>
      </c>
      <c r="AG101" s="58">
        <v>0.32</v>
      </c>
      <c r="AH101" s="51">
        <v>0.21</v>
      </c>
      <c r="AI101" s="52">
        <v>0.2</v>
      </c>
      <c r="AJ101" s="43">
        <v>0.14000000000000001</v>
      </c>
      <c r="AK101" s="53">
        <v>0.12</v>
      </c>
      <c r="AL101" s="65">
        <v>0.15</v>
      </c>
      <c r="AM101" s="66">
        <v>0.14000000000000001</v>
      </c>
      <c r="AN101" s="52">
        <v>0.18</v>
      </c>
      <c r="AO101" s="53">
        <v>0.14000000000000001</v>
      </c>
      <c r="AP101" s="67">
        <v>0.13</v>
      </c>
    </row>
    <row r="102" spans="1:42">
      <c r="A102" s="20" t="s">
        <v>6</v>
      </c>
      <c r="Z102" s="54">
        <v>0.01</v>
      </c>
      <c r="AA102" s="56">
        <v>0.05</v>
      </c>
      <c r="AB102" s="56">
        <f>1-AB99-AB100-AB101</f>
        <v>0</v>
      </c>
      <c r="AC102" s="57">
        <f t="shared" ref="AC102:AP102" si="11">1-AC99-AC100-AC101</f>
        <v>0</v>
      </c>
      <c r="AD102" s="54">
        <f t="shared" si="11"/>
        <v>0</v>
      </c>
      <c r="AE102" s="56">
        <f t="shared" si="11"/>
        <v>0</v>
      </c>
      <c r="AF102" s="56">
        <f t="shared" si="11"/>
        <v>0</v>
      </c>
      <c r="AG102" s="57">
        <f t="shared" si="11"/>
        <v>9.9999999999998979E-3</v>
      </c>
      <c r="AH102" s="54">
        <f t="shared" si="11"/>
        <v>1.0000000000000092E-2</v>
      </c>
      <c r="AI102" s="56">
        <f t="shared" si="11"/>
        <v>3.999999999999998E-2</v>
      </c>
      <c r="AJ102" s="56">
        <f t="shared" si="11"/>
        <v>4.9999999999999989E-2</v>
      </c>
      <c r="AK102" s="57">
        <f t="shared" si="11"/>
        <v>3.9999999999999925E-2</v>
      </c>
      <c r="AL102" s="54">
        <f t="shared" si="11"/>
        <v>5.0000000000000017E-2</v>
      </c>
      <c r="AM102" s="56">
        <f t="shared" si="11"/>
        <v>8.9999999999999913E-2</v>
      </c>
      <c r="AN102" s="56">
        <f t="shared" si="11"/>
        <v>7.999999999999996E-2</v>
      </c>
      <c r="AO102" s="57">
        <f t="shared" si="11"/>
        <v>8.0000000000000016E-2</v>
      </c>
      <c r="AP102" s="68">
        <f t="shared" si="11"/>
        <v>5.0000000000000044E-2</v>
      </c>
    </row>
  </sheetData>
  <mergeCells count="122">
    <mergeCell ref="AH51:AK51"/>
    <mergeCell ref="AL43:AO43"/>
    <mergeCell ref="AL51:AO51"/>
    <mergeCell ref="AL63:AO63"/>
    <mergeCell ref="AH63:AK63"/>
    <mergeCell ref="AH43:AK43"/>
    <mergeCell ref="AH7:AK7"/>
    <mergeCell ref="AH13:AK13"/>
    <mergeCell ref="AL7:AO7"/>
    <mergeCell ref="AL13:AO13"/>
    <mergeCell ref="AL20:AO20"/>
    <mergeCell ref="AL29:AO29"/>
    <mergeCell ref="AH20:AK20"/>
    <mergeCell ref="AH29:AK29"/>
    <mergeCell ref="AL36:AO36"/>
    <mergeCell ref="AH36:AK36"/>
    <mergeCell ref="AD97:AG97"/>
    <mergeCell ref="AD80:AG80"/>
    <mergeCell ref="B7:E7"/>
    <mergeCell ref="B13:E13"/>
    <mergeCell ref="F13:I13"/>
    <mergeCell ref="J13:M13"/>
    <mergeCell ref="J7:M7"/>
    <mergeCell ref="Z7:AC7"/>
    <mergeCell ref="V7:Y7"/>
    <mergeCell ref="R7:U7"/>
    <mergeCell ref="N7:Q7"/>
    <mergeCell ref="F7:I7"/>
    <mergeCell ref="R13:U13"/>
    <mergeCell ref="V13:Y13"/>
    <mergeCell ref="Z13:AC13"/>
    <mergeCell ref="B20:E20"/>
    <mergeCell ref="F20:I20"/>
    <mergeCell ref="J20:M20"/>
    <mergeCell ref="N20:Q20"/>
    <mergeCell ref="R20:U20"/>
    <mergeCell ref="V20:Y20"/>
    <mergeCell ref="N13:Q13"/>
    <mergeCell ref="Z20:AC20"/>
    <mergeCell ref="B36:E36"/>
    <mergeCell ref="B29:E29"/>
    <mergeCell ref="F29:I29"/>
    <mergeCell ref="J29:M29"/>
    <mergeCell ref="N29:Q29"/>
    <mergeCell ref="R29:U29"/>
    <mergeCell ref="F36:I36"/>
    <mergeCell ref="J36:M36"/>
    <mergeCell ref="N36:Q36"/>
    <mergeCell ref="R36:U36"/>
    <mergeCell ref="B51:E51"/>
    <mergeCell ref="F51:I51"/>
    <mergeCell ref="J51:M51"/>
    <mergeCell ref="N51:Q51"/>
    <mergeCell ref="R51:U51"/>
    <mergeCell ref="V51:Y51"/>
    <mergeCell ref="Z51:AC51"/>
    <mergeCell ref="B43:E43"/>
    <mergeCell ref="F43:I43"/>
    <mergeCell ref="J43:M43"/>
    <mergeCell ref="N43:Q43"/>
    <mergeCell ref="R43:U43"/>
    <mergeCell ref="V43:Y43"/>
    <mergeCell ref="V80:Y80"/>
    <mergeCell ref="Z63:AC63"/>
    <mergeCell ref="B70:E70"/>
    <mergeCell ref="F70:I70"/>
    <mergeCell ref="J70:M70"/>
    <mergeCell ref="N70:Q70"/>
    <mergeCell ref="R70:U70"/>
    <mergeCell ref="V70:Y70"/>
    <mergeCell ref="Z70:AC70"/>
    <mergeCell ref="B63:E63"/>
    <mergeCell ref="F63:I63"/>
    <mergeCell ref="J63:M63"/>
    <mergeCell ref="A1:A4"/>
    <mergeCell ref="N97:Q97"/>
    <mergeCell ref="R97:U97"/>
    <mergeCell ref="V97:Y97"/>
    <mergeCell ref="Z97:AC97"/>
    <mergeCell ref="F89:I89"/>
    <mergeCell ref="B89:E89"/>
    <mergeCell ref="B97:E97"/>
    <mergeCell ref="F97:I97"/>
    <mergeCell ref="J97:M97"/>
    <mergeCell ref="Z89:AC89"/>
    <mergeCell ref="V89:Y89"/>
    <mergeCell ref="R89:U89"/>
    <mergeCell ref="N89:Q89"/>
    <mergeCell ref="J89:M89"/>
    <mergeCell ref="N63:Q63"/>
    <mergeCell ref="R63:U63"/>
    <mergeCell ref="V63:Y63"/>
    <mergeCell ref="Z43:AC43"/>
    <mergeCell ref="V29:Y29"/>
    <mergeCell ref="Z29:AC29"/>
    <mergeCell ref="V36:Y36"/>
    <mergeCell ref="Z36:AC36"/>
    <mergeCell ref="Z80:AC80"/>
    <mergeCell ref="AH89:AK89"/>
    <mergeCell ref="AL89:AO89"/>
    <mergeCell ref="AH97:AK97"/>
    <mergeCell ref="AL97:AO97"/>
    <mergeCell ref="AH80:AK80"/>
    <mergeCell ref="AL80:AO80"/>
    <mergeCell ref="AH70:AK70"/>
    <mergeCell ref="AL70:AO70"/>
    <mergeCell ref="B2:F2"/>
    <mergeCell ref="AD29:AG29"/>
    <mergeCell ref="AD20:AG20"/>
    <mergeCell ref="AD13:AG13"/>
    <mergeCell ref="AD89:AG89"/>
    <mergeCell ref="AD7:AG7"/>
    <mergeCell ref="AD70:AG70"/>
    <mergeCell ref="AD63:AG63"/>
    <mergeCell ref="AD51:AG51"/>
    <mergeCell ref="AD43:AG43"/>
    <mergeCell ref="AD36:AG36"/>
    <mergeCell ref="B80:E80"/>
    <mergeCell ref="F80:I80"/>
    <mergeCell ref="J80:M80"/>
    <mergeCell ref="N80:Q80"/>
    <mergeCell ref="R80:U80"/>
  </mergeCells>
  <pageMargins left="0.70866141732283472" right="0.70866141732283472" top="0.74803149606299213" bottom="0.74803149606299213" header="0.31496062992125984" footer="0.31496062992125984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lyd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ayegrau</dc:creator>
  <cp:lastModifiedBy>Ayudante</cp:lastModifiedBy>
  <cp:lastPrinted>2011-12-06T20:41:32Z</cp:lastPrinted>
  <dcterms:created xsi:type="dcterms:W3CDTF">2011-12-05T19:07:58Z</dcterms:created>
  <dcterms:modified xsi:type="dcterms:W3CDTF">2014-07-28T18:27:36Z</dcterms:modified>
</cp:coreProperties>
</file>